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NY UPAHAN 1\"/>
    </mc:Choice>
  </mc:AlternateContent>
  <xr:revisionPtr revIDLastSave="0" documentId="13_ncr:1_{5C048FFF-C8D6-45BE-BA0F-D9602EA3A53B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ATA PRIBADI" sheetId="1" r:id="rId1"/>
    <sheet name="HARTA" sheetId="2" r:id="rId2"/>
    <sheet name="Sheet3" sheetId="3" r:id="rId3"/>
    <sheet name="Harta kekayaan new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2" l="1"/>
  <c r="G96" i="2"/>
  <c r="E96" i="2"/>
  <c r="F96" i="2"/>
  <c r="H96" i="2" s="1"/>
  <c r="G455" i="2"/>
  <c r="F455" i="2"/>
  <c r="E455" i="2"/>
  <c r="C455" i="2"/>
  <c r="G695" i="2"/>
  <c r="F695" i="2"/>
  <c r="E695" i="2"/>
  <c r="C695" i="2"/>
  <c r="H622" i="2"/>
  <c r="G622" i="2"/>
  <c r="G575" i="2"/>
  <c r="F575" i="2"/>
  <c r="E575" i="2"/>
  <c r="C575" i="2"/>
  <c r="H575" i="2" s="1"/>
  <c r="H502" i="2"/>
  <c r="G502" i="2"/>
  <c r="H143" i="2"/>
  <c r="G263" i="2"/>
  <c r="G382" i="2"/>
  <c r="H455" i="2" l="1"/>
  <c r="H382" i="2"/>
  <c r="H263" i="2"/>
  <c r="F106" i="4"/>
  <c r="F101" i="4"/>
  <c r="F107" i="4" s="1"/>
  <c r="F92" i="4"/>
  <c r="F94" i="4" s="1"/>
  <c r="F349" i="4" l="1"/>
  <c r="F351" i="4" s="1"/>
  <c r="F219" i="4"/>
  <c r="F221" i="4" s="1"/>
  <c r="F154" i="4"/>
  <c r="F156" i="4" s="1"/>
  <c r="F50" i="4"/>
  <c r="F45" i="4"/>
  <c r="F36" i="4"/>
  <c r="F38" i="4" s="1"/>
  <c r="F33" i="3" l="1"/>
  <c r="F35" i="3" s="1"/>
  <c r="F556" i="1"/>
  <c r="F558" i="1" s="1"/>
  <c r="F412" i="1"/>
  <c r="F491" i="1"/>
  <c r="F493" i="1" s="1"/>
  <c r="F426" i="1"/>
  <c r="F428" i="1" s="1"/>
  <c r="F361" i="1"/>
  <c r="F363" i="1" s="1"/>
  <c r="F296" i="1"/>
  <c r="F298" i="1" s="1"/>
  <c r="F231" i="1"/>
  <c r="F233" i="1" s="1"/>
  <c r="F166" i="1"/>
  <c r="F168" i="1" s="1"/>
  <c r="F37" i="1"/>
  <c r="F39" i="1" s="1"/>
  <c r="L107" i="1"/>
  <c r="F102" i="1"/>
  <c r="F10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246" authorId="0" shapeId="0" xr:uid="{8793ECA7-1E58-411A-8442-7DA03F8AC3A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<sst xmlns="http://schemas.openxmlformats.org/spreadsheetml/2006/main" count="3686" uniqueCount="394">
  <si>
    <t>FORMULIR LAPORAN HARTA KEKAYAAN APARATUR SIPIL NEGARA</t>
  </si>
  <si>
    <t>TAHUN 2015</t>
  </si>
  <si>
    <t>10. Unit Kerja</t>
  </si>
  <si>
    <t>11. Alamat :</t>
  </si>
  <si>
    <t xml:space="preserve">      - Kantor</t>
  </si>
  <si>
    <t xml:space="preserve">     - Rumah</t>
  </si>
  <si>
    <t>12. No. Telepon</t>
  </si>
  <si>
    <t>1.  Nama Lengkap</t>
  </si>
  <si>
    <t>2.  Nomor KTP</t>
  </si>
  <si>
    <t>3.  Jenis Kelamin</t>
  </si>
  <si>
    <t>4.  Tempat/ Tgl Lahir</t>
  </si>
  <si>
    <t>5.  Agama</t>
  </si>
  <si>
    <t>6.  Status Perkawinan</t>
  </si>
  <si>
    <t>7.  N I P</t>
  </si>
  <si>
    <t>8.  Pangkat</t>
  </si>
  <si>
    <t>9.  Jabatan</t>
  </si>
  <si>
    <t>DATA PRIBADI</t>
  </si>
  <si>
    <t>:</t>
  </si>
  <si>
    <t>Mulai tanggal  :</t>
  </si>
  <si>
    <t>Kode Pos :</t>
  </si>
  <si>
    <t>BAMBANG AGUNG HARIADI, S.Sos</t>
  </si>
  <si>
    <t>SIFAT RAHASIA</t>
  </si>
  <si>
    <t>FORM LHKASN</t>
  </si>
  <si>
    <t>I.  HARTA KEKAYAAN</t>
  </si>
  <si>
    <t xml:space="preserve">    I.1. HARTA TIDAK BERGERAK ( TANAH DAN BANGUNAN )</t>
  </si>
  <si>
    <t xml:space="preserve">    I.2. HARTA BERGERAK ( MOBIL, MOTOR DLL )</t>
  </si>
  <si>
    <t xml:space="preserve">    I.3. SURAT BERHARGA</t>
  </si>
  <si>
    <t xml:space="preserve">    I.4. UANG TUNAI DEPOSITO, GIRO, TABUNGAN, DAN KAS LAINNYA</t>
  </si>
  <si>
    <t xml:space="preserve">    I.5. PIUTANG ( BARANG , UANG )</t>
  </si>
  <si>
    <t>Rp</t>
  </si>
  <si>
    <t>SUB TOTAL HARTA</t>
  </si>
  <si>
    <t>( - )</t>
  </si>
  <si>
    <t xml:space="preserve">    I.6. HUTANG</t>
  </si>
  <si>
    <t>TOTAL HARTA KEKAYAAN</t>
  </si>
  <si>
    <t>II. PENGHASILAN</t>
  </si>
  <si>
    <t xml:space="preserve">    II.1. PENGHASILAN DARI JABATAN (PER TAHUN )</t>
  </si>
  <si>
    <t xml:space="preserve">    II.2. PENGHASILAN DARI PROFESI / KEAHLIAN (PER TAHUN )</t>
  </si>
  <si>
    <t xml:space="preserve">    II.3. PENGHASILAN DARI USAHA LAINNYA ( PER TAHUN )</t>
  </si>
  <si>
    <t>TOTAL PENGHASILAN</t>
  </si>
  <si>
    <t>(4) = (1+2+3 )</t>
  </si>
  <si>
    <t xml:space="preserve">    II.5. PENGELUARAN ( PER TAHUN )</t>
  </si>
  <si>
    <t xml:space="preserve">          II.5.1. PENGELUARAN RUTIN</t>
  </si>
  <si>
    <t xml:space="preserve">          II.5.2. PENGELUARAN LAINNYA</t>
  </si>
  <si>
    <t>TOTAL PENGELUARAN (5)</t>
  </si>
  <si>
    <t>PENGHASILAN BERSIH</t>
  </si>
  <si>
    <t>(4) - (5)</t>
  </si>
  <si>
    <t>No</t>
  </si>
  <si>
    <t>Jenis Harta</t>
  </si>
  <si>
    <t>Atas Nama</t>
  </si>
  <si>
    <t>Harga Perolehan (Rp)</t>
  </si>
  <si>
    <t>Luas Tanah / Bangunan</t>
  </si>
  <si>
    <t>(1)</t>
  </si>
  <si>
    <t>(2)</t>
  </si>
  <si>
    <t>(3)</t>
  </si>
  <si>
    <t>(4)</t>
  </si>
  <si>
    <t>(5)</t>
  </si>
  <si>
    <t>(6)</t>
  </si>
  <si>
    <t xml:space="preserve">I.1. </t>
  </si>
  <si>
    <t>HARTA TIDAK BERGERAK ( TANAH DAN BANGUNAN )</t>
  </si>
  <si>
    <t>HARTA BERGERAK ( MOBIL, MOTOR DLL )</t>
  </si>
  <si>
    <t xml:space="preserve">I.2. </t>
  </si>
  <si>
    <t>1.2.1.</t>
  </si>
  <si>
    <t>Alat Transportasi ( Pesawat Udara, Kapal Laut, Mobil, Sepeda Motor, Mesin Lainnya)</t>
  </si>
  <si>
    <t>Jenis Alat Transportasi</t>
  </si>
  <si>
    <t>Atas Nama / Hubungan Keluarga</t>
  </si>
  <si>
    <t>Nilai Perolehan (Rp)</t>
  </si>
  <si>
    <t>1.2.2.</t>
  </si>
  <si>
    <t>Peternakan, Perikanan, Perkebunan, Pertanian, Kehutanan, Pertambangan dan Usaha Lainnya</t>
  </si>
  <si>
    <t>Jenis Usaha</t>
  </si>
  <si>
    <t>Jumlah / Satuan</t>
  </si>
  <si>
    <t>Omzet Per Bulan (Rp)</t>
  </si>
  <si>
    <t>1.2.3.</t>
  </si>
  <si>
    <t>Harta Bergerak Lainnya ( Logam Mulia, Batu Mulia, Barang-barang Seni dan Antik, Benda Bergerak Lainnya )</t>
  </si>
  <si>
    <t>Harga Perolehan               (Rp)</t>
  </si>
  <si>
    <t>SURAT BERHARGA</t>
  </si>
  <si>
    <t xml:space="preserve">I.3. </t>
  </si>
  <si>
    <t>Jenis Surat Berharga</t>
  </si>
  <si>
    <t>Nama Perusahaan</t>
  </si>
  <si>
    <t xml:space="preserve">I.4. </t>
  </si>
  <si>
    <t>Jenis Kas</t>
  </si>
  <si>
    <t>Nama Bank / Lembaga Penyimpanan</t>
  </si>
  <si>
    <t>Nomor                 Rekening</t>
  </si>
  <si>
    <t xml:space="preserve">I.5. </t>
  </si>
  <si>
    <t>PIUTANG ( BARANG , UANG )</t>
  </si>
  <si>
    <t>I.6.</t>
  </si>
  <si>
    <t>HUTANG</t>
  </si>
  <si>
    <t>NPWP  : 08.694.667.0-621.000</t>
  </si>
  <si>
    <t>3519072103690003</t>
  </si>
  <si>
    <t>Laki-laki</t>
  </si>
  <si>
    <t>Madiun, 21 Maret 1969</t>
  </si>
  <si>
    <t>Islam</t>
  </si>
  <si>
    <t>Kawin</t>
  </si>
  <si>
    <t>19690321 198903 1 003</t>
  </si>
  <si>
    <t>Penata</t>
  </si>
  <si>
    <t>Sekretaris Kelurahan Tawangrejo</t>
  </si>
  <si>
    <t>01 April 2013</t>
  </si>
  <si>
    <t>30 Desember 2009</t>
  </si>
  <si>
    <t>Kecamatan Kartoharjo pada Kelurahan Tawangrejo</t>
  </si>
  <si>
    <t>Jl. Tawang Sakti No. 57 Kota Madiun</t>
  </si>
  <si>
    <t>Jl. Pagu Indah No. 25 B Kota Madiun</t>
  </si>
  <si>
    <t>087 858 223 210</t>
  </si>
  <si>
    <t xml:space="preserve">    II.4. PENGHASILAN DARI HIBAH / LAINNYA  </t>
  </si>
  <si>
    <t>x</t>
  </si>
  <si>
    <t xml:space="preserve"> =</t>
  </si>
  <si>
    <t>Tunj Jabatan</t>
  </si>
  <si>
    <t>Gaji</t>
  </si>
  <si>
    <t>SUWARNO, SE</t>
  </si>
  <si>
    <t>NPWP  : 08.694.667.0         - .000</t>
  </si>
  <si>
    <t>Madiun, 30 Oktober 1963</t>
  </si>
  <si>
    <t>19631030 198903 1 011</t>
  </si>
  <si>
    <t>Penata Tingkat I</t>
  </si>
  <si>
    <t>01 April 2011</t>
  </si>
  <si>
    <t>27 Desember 2013</t>
  </si>
  <si>
    <t>Jl. Indra Manis Blok i No.5 Kota Madiun</t>
  </si>
  <si>
    <t>081 335 958 536</t>
  </si>
  <si>
    <t>Perempuan</t>
  </si>
  <si>
    <t>Madiun, 13 Nopember 1961</t>
  </si>
  <si>
    <t>19611113 198703 2 003</t>
  </si>
  <si>
    <t xml:space="preserve">Penata  </t>
  </si>
  <si>
    <t>01 April 2012</t>
  </si>
  <si>
    <t>10 Juli 2013</t>
  </si>
  <si>
    <t>Jl. Bawono Manis IV / 4 Kota Madiun</t>
  </si>
  <si>
    <t>085 334 458 818</t>
  </si>
  <si>
    <t>SRI HANDAYANI, S.Sos</t>
  </si>
  <si>
    <t>Wonogiri, 8 Oktober 1961</t>
  </si>
  <si>
    <t>19610810 198302 2 005</t>
  </si>
  <si>
    <t>10 Nopember 2012</t>
  </si>
  <si>
    <t>Jl. Yos Sudarso No. 114 Kota Madiun</t>
  </si>
  <si>
    <t>082 142 118 603</t>
  </si>
  <si>
    <t>SUNARJADI</t>
  </si>
  <si>
    <t>Madiun, 4 Januari 1959</t>
  </si>
  <si>
    <t>19590401 198508 1 002</t>
  </si>
  <si>
    <t>01 Oktober 2013</t>
  </si>
  <si>
    <t>5 April 2012</t>
  </si>
  <si>
    <t>RT 09 RW 02 Desa Rejosari Kab Madiun</t>
  </si>
  <si>
    <t>085 235 144 244</t>
  </si>
  <si>
    <t>SITI KARLINAH, S.Sos</t>
  </si>
  <si>
    <t>Madiun, 12 Mei 1966</t>
  </si>
  <si>
    <t>19661205 198903 2 009</t>
  </si>
  <si>
    <t>01 April 2014</t>
  </si>
  <si>
    <t>6 Mei 2013</t>
  </si>
  <si>
    <t>RT 6 RW 01 Desa Dimong Kab. Madiun</t>
  </si>
  <si>
    <t>085 708 196 114</t>
  </si>
  <si>
    <t>D J A M A N</t>
  </si>
  <si>
    <t>Madiun, 12 Januari 1963</t>
  </si>
  <si>
    <t>19630112 200112 1 001</t>
  </si>
  <si>
    <t>Pengatur Tingkat I</t>
  </si>
  <si>
    <t>01 Desember 2001</t>
  </si>
  <si>
    <t>Jl. Tawang Mukti No. 34 Kota Madiun</t>
  </si>
  <si>
    <t>081 335 128 100</t>
  </si>
  <si>
    <t>DIDIK BUDI WAHONO</t>
  </si>
  <si>
    <t>Rembang, 11 September 1967</t>
  </si>
  <si>
    <t>19670911 198903 1 008</t>
  </si>
  <si>
    <t>Pengatur  Tingkat I</t>
  </si>
  <si>
    <t>01 Juni 2015</t>
  </si>
  <si>
    <t>Jl.Depok Manis III a No. 7 Kota Madiun</t>
  </si>
  <si>
    <t>085 257 124 383</t>
  </si>
  <si>
    <t>ANIK SULISTYOWATI</t>
  </si>
  <si>
    <t>Madiun, 23 Agustus 1976</t>
  </si>
  <si>
    <t>19760823 201001 2 001</t>
  </si>
  <si>
    <t>Pengatur Muda Tingkat I</t>
  </si>
  <si>
    <t>01 Agustus 2015</t>
  </si>
  <si>
    <t>Jl.Pilang Werda No. 44 Kota Madiun</t>
  </si>
  <si>
    <t>081 259 435 944</t>
  </si>
  <si>
    <t>SUSILOWATI, A.Md.</t>
  </si>
  <si>
    <r>
      <t xml:space="preserve">NPWP  : </t>
    </r>
    <r>
      <rPr>
        <sz val="10"/>
        <color theme="0"/>
        <rFont val="Tahoma"/>
        <family val="2"/>
      </rPr>
      <t>08.694.667.0         - .000</t>
    </r>
  </si>
  <si>
    <t>TAHUN 2021</t>
  </si>
  <si>
    <t>INSTANSI PEMERINTAH</t>
  </si>
  <si>
    <t>....................................</t>
  </si>
  <si>
    <t>TAHUN 2022</t>
  </si>
  <si>
    <r>
      <t xml:space="preserve">    </t>
    </r>
    <r>
      <rPr>
        <b/>
        <sz val="8"/>
        <color theme="1"/>
        <rFont val="Tahoma"/>
        <family val="2"/>
      </rPr>
      <t>I.2.</t>
    </r>
    <r>
      <rPr>
        <sz val="10"/>
        <color theme="1"/>
        <rFont val="Tahoma"/>
        <family val="2"/>
      </rPr>
      <t xml:space="preserve"> HARTA BERGERAK ( MOBIL, MOTOR DLL )</t>
    </r>
  </si>
  <si>
    <r>
      <t xml:space="preserve">  </t>
    </r>
    <r>
      <rPr>
        <b/>
        <sz val="10"/>
        <color theme="1"/>
        <rFont val="Tahoma"/>
        <family val="2"/>
      </rPr>
      <t xml:space="preserve">  </t>
    </r>
    <r>
      <rPr>
        <b/>
        <sz val="8"/>
        <color theme="1"/>
        <rFont val="Tahoma"/>
        <family val="2"/>
      </rPr>
      <t>I.1.</t>
    </r>
    <r>
      <rPr>
        <sz val="10"/>
        <color theme="1"/>
        <rFont val="Tahoma"/>
        <family val="2"/>
      </rPr>
      <t xml:space="preserve"> HARTA TIDAK BERGERAK ( TANAH DAN BANGUNAN )</t>
    </r>
  </si>
  <si>
    <r>
      <t xml:space="preserve">   </t>
    </r>
    <r>
      <rPr>
        <b/>
        <sz val="8"/>
        <color theme="1"/>
        <rFont val="Tahoma"/>
        <family val="2"/>
      </rPr>
      <t xml:space="preserve"> I.3</t>
    </r>
    <r>
      <rPr>
        <sz val="10"/>
        <color theme="1"/>
        <rFont val="Tahoma"/>
        <family val="2"/>
      </rPr>
      <t>. SURAT BERHARGA</t>
    </r>
  </si>
  <si>
    <r>
      <t xml:space="preserve">    </t>
    </r>
    <r>
      <rPr>
        <b/>
        <sz val="8"/>
        <color theme="1"/>
        <rFont val="Tahoma"/>
        <family val="2"/>
      </rPr>
      <t xml:space="preserve">I.4. </t>
    </r>
    <r>
      <rPr>
        <sz val="10"/>
        <color theme="1"/>
        <rFont val="Tahoma"/>
        <family val="2"/>
      </rPr>
      <t>UANG TUNAI DEPOSITO, GIRO, TABUNGAN, DAN KAS LAINNYA</t>
    </r>
  </si>
  <si>
    <r>
      <t xml:space="preserve">    </t>
    </r>
    <r>
      <rPr>
        <b/>
        <sz val="8"/>
        <color theme="1"/>
        <rFont val="Tahoma"/>
        <family val="2"/>
      </rPr>
      <t>I.5.</t>
    </r>
    <r>
      <rPr>
        <sz val="10"/>
        <color theme="1"/>
        <rFont val="Tahoma"/>
        <family val="2"/>
      </rPr>
      <t xml:space="preserve"> PIUTANG ( BARANG , UANG )</t>
    </r>
  </si>
  <si>
    <r>
      <t xml:space="preserve">    </t>
    </r>
    <r>
      <rPr>
        <b/>
        <sz val="8"/>
        <color theme="1"/>
        <rFont val="Tahoma"/>
        <family val="2"/>
      </rPr>
      <t>I.6.</t>
    </r>
    <r>
      <rPr>
        <sz val="10"/>
        <color theme="1"/>
        <rFont val="Tahoma"/>
        <family val="2"/>
      </rPr>
      <t xml:space="preserve"> HUTANG</t>
    </r>
  </si>
  <si>
    <r>
      <t xml:space="preserve">   </t>
    </r>
    <r>
      <rPr>
        <b/>
        <sz val="8"/>
        <color theme="1"/>
        <rFont val="Tahoma"/>
        <family val="2"/>
      </rPr>
      <t xml:space="preserve"> II.1.</t>
    </r>
    <r>
      <rPr>
        <sz val="10"/>
        <color theme="1"/>
        <rFont val="Tahoma"/>
        <family val="2"/>
      </rPr>
      <t xml:space="preserve"> PENGHASILAN DARI JABATAN (PER TAHUN )</t>
    </r>
  </si>
  <si>
    <r>
      <t xml:space="preserve">    </t>
    </r>
    <r>
      <rPr>
        <b/>
        <sz val="8"/>
        <color theme="1"/>
        <rFont val="Tahoma"/>
        <family val="2"/>
      </rPr>
      <t>II.2.</t>
    </r>
    <r>
      <rPr>
        <sz val="10"/>
        <color theme="1"/>
        <rFont val="Tahoma"/>
        <family val="2"/>
      </rPr>
      <t xml:space="preserve"> PENGHASILAN DARI PROFESI / KEAHLIAN (PER TAHUN )</t>
    </r>
  </si>
  <si>
    <r>
      <t xml:space="preserve">   </t>
    </r>
    <r>
      <rPr>
        <b/>
        <sz val="8"/>
        <color theme="1"/>
        <rFont val="Tahoma"/>
        <family val="2"/>
      </rPr>
      <t xml:space="preserve"> II.3.</t>
    </r>
    <r>
      <rPr>
        <sz val="10"/>
        <color theme="1"/>
        <rFont val="Tahoma"/>
        <family val="2"/>
      </rPr>
      <t xml:space="preserve"> PENGHASILAN DARI USAHA LAINNYA ( PER TAHUN )</t>
    </r>
  </si>
  <si>
    <r>
      <t xml:space="preserve">    </t>
    </r>
    <r>
      <rPr>
        <b/>
        <sz val="8"/>
        <color theme="1"/>
        <rFont val="Tahoma"/>
        <family val="2"/>
      </rPr>
      <t>II.4.</t>
    </r>
    <r>
      <rPr>
        <sz val="10"/>
        <color theme="1"/>
        <rFont val="Tahoma"/>
        <family val="2"/>
      </rPr>
      <t xml:space="preserve"> PENGHASILAN DARI HIBAH / LAINNYA  </t>
    </r>
  </si>
  <si>
    <r>
      <t xml:space="preserve">    </t>
    </r>
    <r>
      <rPr>
        <b/>
        <sz val="8"/>
        <color theme="1"/>
        <rFont val="Tahoma"/>
        <family val="2"/>
      </rPr>
      <t>II.7.</t>
    </r>
    <r>
      <rPr>
        <sz val="10"/>
        <color theme="1"/>
        <rFont val="Tahoma"/>
        <family val="2"/>
      </rPr>
      <t xml:space="preserve"> PENGELUARAN ( PER TAHUN )</t>
    </r>
  </si>
  <si>
    <r>
      <t xml:space="preserve">          </t>
    </r>
    <r>
      <rPr>
        <sz val="8"/>
        <color theme="1"/>
        <rFont val="Tahoma"/>
        <family val="2"/>
      </rPr>
      <t>II.7.1.</t>
    </r>
    <r>
      <rPr>
        <sz val="10"/>
        <color theme="1"/>
        <rFont val="Tahoma"/>
        <family val="2"/>
      </rPr>
      <t xml:space="preserve"> PENGELUARAN RUTIN</t>
    </r>
  </si>
  <si>
    <r>
      <t xml:space="preserve">          </t>
    </r>
    <r>
      <rPr>
        <b/>
        <sz val="8"/>
        <color theme="1"/>
        <rFont val="Tahoma"/>
        <family val="2"/>
      </rPr>
      <t>II.7.2</t>
    </r>
    <r>
      <rPr>
        <sz val="10"/>
        <color theme="1"/>
        <rFont val="Tahoma"/>
        <family val="2"/>
      </rPr>
      <t>. PENGELUARAN LAINNYA</t>
    </r>
  </si>
  <si>
    <t>(6) - (8)</t>
  </si>
  <si>
    <t>yang melaporkan</t>
  </si>
  <si>
    <t>.................................................</t>
  </si>
  <si>
    <t xml:space="preserve">NIP </t>
  </si>
  <si>
    <t xml:space="preserve"> </t>
  </si>
  <si>
    <t>..............., ................ 2022</t>
  </si>
  <si>
    <t>I</t>
  </si>
  <si>
    <t>HARTA KEKAYAAN</t>
  </si>
  <si>
    <t>UANG TUNAI, DEPOSITO, GIRO, TABUNGAN, DAN KAS LAINNYA</t>
  </si>
  <si>
    <t>JUMLAH</t>
  </si>
  <si>
    <t>II</t>
  </si>
  <si>
    <t>PENGHASILAN</t>
  </si>
  <si>
    <t xml:space="preserve">II.1. </t>
  </si>
  <si>
    <t>PENGHASILAN DARI JABATAN</t>
  </si>
  <si>
    <t>Gaji Pokok</t>
  </si>
  <si>
    <t>Tunjangan Jabatan</t>
  </si>
  <si>
    <t>Tunjangan Lain</t>
  </si>
  <si>
    <t>Potongan-Potongan</t>
  </si>
  <si>
    <t>penghasilan bersih</t>
  </si>
  <si>
    <t>(5)=(1+2+3)-(4)</t>
  </si>
  <si>
    <t xml:space="preserve">II.2. </t>
  </si>
  <si>
    <t>PENGHASILAN DARI PROFESI / KEAHLIAN</t>
  </si>
  <si>
    <t>Jenis Penghasilan</t>
  </si>
  <si>
    <t>Lembaga</t>
  </si>
  <si>
    <t>Total Penghasilan Bersih</t>
  </si>
  <si>
    <t xml:space="preserve">III.2. </t>
  </si>
  <si>
    <t>PENGHASILAN DARI USAHA LAINNYA</t>
  </si>
  <si>
    <t>Nopol/Merek/Model/ Tahun Pembuatan</t>
  </si>
  <si>
    <t>N J O P                       Saat Pelaporan              (Rp)</t>
  </si>
  <si>
    <t>Nilai Jual Saat Pelaporan (Rp)</t>
  </si>
  <si>
    <t>Nilai Saat Pelaporan          (Rp)</t>
  </si>
  <si>
    <t>Saldo Saat Pelaporan          (Rp)</t>
  </si>
  <si>
    <t>Saldo Saat Pelaporan                        (Rp)</t>
  </si>
  <si>
    <t>Saldo Saat Pelaporan                                      (Rp)</t>
  </si>
  <si>
    <t>Jumlah Lembar /                     % Kepemilikan</t>
  </si>
  <si>
    <t>Nomor                                                  Rekening</t>
  </si>
  <si>
    <t>Nomor                                            Rekening</t>
  </si>
  <si>
    <t>ENDANG SRI HASTUTI, SE.MM.</t>
  </si>
  <si>
    <t>NPWP  : 086.962.891.6-210.00</t>
  </si>
  <si>
    <t>Lumajang, 15 Januari 1966</t>
  </si>
  <si>
    <t>Cerai Mati</t>
  </si>
  <si>
    <t>19660115 19906 2 001</t>
  </si>
  <si>
    <t>Penata TK I (III / d)</t>
  </si>
  <si>
    <t>01 Oktober 2018</t>
  </si>
  <si>
    <t>Sekretaris Kelurahan</t>
  </si>
  <si>
    <t>30 Desember 2019</t>
  </si>
  <si>
    <t>081259349332</t>
  </si>
  <si>
    <t>NPWP  : 08.684.661.5-621 - .000</t>
  </si>
  <si>
    <t>Madiun, 23 Mei 1976</t>
  </si>
  <si>
    <t>Penata/ 3c</t>
  </si>
  <si>
    <t>04 Maret 2019</t>
  </si>
  <si>
    <t>Kasi Trantib</t>
  </si>
  <si>
    <t>02 Januari 2020</t>
  </si>
  <si>
    <t>Jl. Kencur 01 Ngegong Kec. Manguharjo</t>
  </si>
  <si>
    <t>085101951903</t>
  </si>
  <si>
    <t>ERNAWATI, S. SOS.</t>
  </si>
  <si>
    <t>NPWP  : 72.363.106.5-621.000</t>
  </si>
  <si>
    <t>Madiun, 17 Mei 1977</t>
  </si>
  <si>
    <t>19770517 200112 2 008</t>
  </si>
  <si>
    <t>III / b (Penata Muda Tk. I)</t>
  </si>
  <si>
    <t>01 April 2022</t>
  </si>
  <si>
    <t>15 Desember 2021</t>
  </si>
  <si>
    <t>Jl. Kyai Kamdani Rt. 14 Rw. 04</t>
  </si>
  <si>
    <t>0816565302</t>
  </si>
  <si>
    <t xml:space="preserve"> -</t>
  </si>
  <si>
    <t xml:space="preserve">3577016308760003 </t>
  </si>
  <si>
    <t xml:space="preserve">Madiun, 23  Agustus  1976 </t>
  </si>
  <si>
    <t>197608232010012001</t>
  </si>
  <si>
    <t>Pengatur TK I /2d</t>
  </si>
  <si>
    <t>-</t>
  </si>
  <si>
    <t>JL. Pilang werda no. 44 RT. 016 RW. 004</t>
  </si>
  <si>
    <t>081259435944</t>
  </si>
  <si>
    <t>WAIDI, S.Sos</t>
  </si>
  <si>
    <t xml:space="preserve">NPWP  : 47.610593.7-621.000      </t>
  </si>
  <si>
    <t>3577013010650001</t>
  </si>
  <si>
    <t xml:space="preserve">Laki - Laki </t>
  </si>
  <si>
    <t>Ngawi, 30  Oktober 1965</t>
  </si>
  <si>
    <t xml:space="preserve">19651030 199303 1 004 </t>
  </si>
  <si>
    <t>Lurah Tawangrejo</t>
  </si>
  <si>
    <t xml:space="preserve">Jl. Jend Basuki Rahmad  No. 35 B Kota Madiun </t>
  </si>
  <si>
    <t>081358922808</t>
  </si>
  <si>
    <t xml:space="preserve">SUKARDI </t>
  </si>
  <si>
    <t xml:space="preserve">3577032412650001 </t>
  </si>
  <si>
    <t>Malang, 24  Desember 1965</t>
  </si>
  <si>
    <t>Penata Muda Tingkat I</t>
  </si>
  <si>
    <t xml:space="preserve">Kasi Pemerintahan </t>
  </si>
  <si>
    <t xml:space="preserve">04 Januari 2021 </t>
  </si>
  <si>
    <t xml:space="preserve">Kelurahan Tawangrejo Kecamatan kartoharjo </t>
  </si>
  <si>
    <t xml:space="preserve">Jl. Serayu Timur 66 B Madiun </t>
  </si>
  <si>
    <t>089622430513</t>
  </si>
  <si>
    <t xml:space="preserve">Tanah </t>
  </si>
  <si>
    <t>715 m</t>
  </si>
  <si>
    <t>Waidi S.Sos</t>
  </si>
  <si>
    <t xml:space="preserve">Rp. 0,1 Warisan </t>
  </si>
  <si>
    <t>Rp 150.000</t>
  </si>
  <si>
    <t>Mobil</t>
  </si>
  <si>
    <t xml:space="preserve">AE 1466 DL / 1997 </t>
  </si>
  <si>
    <t>Waidi, S.Sos</t>
  </si>
  <si>
    <t>40.000.000</t>
  </si>
  <si>
    <t>35.000.000</t>
  </si>
  <si>
    <t xml:space="preserve">Motor </t>
  </si>
  <si>
    <t xml:space="preserve">Sri Rahayuningsih / Istri </t>
  </si>
  <si>
    <t xml:space="preserve">   JUMLAH                                                                </t>
  </si>
  <si>
    <t>3577022305760002</t>
  </si>
  <si>
    <t xml:space="preserve">Mobil </t>
  </si>
  <si>
    <t>AE 1255 BZ</t>
  </si>
  <si>
    <t>Andriono Eko Saputro</t>
  </si>
  <si>
    <t>AE 1501 BI</t>
  </si>
  <si>
    <t>Sujiono</t>
  </si>
  <si>
    <t>AE 5370 DM</t>
  </si>
  <si>
    <t xml:space="preserve">Satria </t>
  </si>
  <si>
    <t>AE 3484 DK</t>
  </si>
  <si>
    <t>1.</t>
  </si>
  <si>
    <t>Tanah dan Bangunan</t>
  </si>
  <si>
    <t>127 m</t>
  </si>
  <si>
    <t xml:space="preserve">Sri Astuti </t>
  </si>
  <si>
    <t xml:space="preserve">3577015705770001 </t>
  </si>
  <si>
    <t>Kasi Kesos</t>
  </si>
  <si>
    <t xml:space="preserve">Ernawati </t>
  </si>
  <si>
    <t xml:space="preserve">NJOP Saat Pelaporan </t>
  </si>
  <si>
    <t xml:space="preserve">Bangunan </t>
  </si>
  <si>
    <t>373 x 50 m2</t>
  </si>
  <si>
    <t xml:space="preserve">Sepeda Motor </t>
  </si>
  <si>
    <t xml:space="preserve">Arif Susilo / Suami </t>
  </si>
  <si>
    <t>Nilai Jual saat Pelaporan (Rp)</t>
  </si>
  <si>
    <t>AE 5317 CD Honda Beat 2017</t>
  </si>
  <si>
    <t>AE 6090 BM/Honda Supra 125/2012</t>
  </si>
  <si>
    <t xml:space="preserve">Risma Annisa Dewi / Anak </t>
  </si>
  <si>
    <t xml:space="preserve">Tabungan </t>
  </si>
  <si>
    <t>Nomor Rekening</t>
  </si>
  <si>
    <t xml:space="preserve">Bank Jatim </t>
  </si>
  <si>
    <t>3554000 x 12</t>
  </si>
  <si>
    <t xml:space="preserve">Penghasilan Bersih </t>
  </si>
  <si>
    <t>(5)=(1=2=3)-(4)</t>
  </si>
  <si>
    <t>42648000</t>
  </si>
  <si>
    <t>490000 x 12</t>
  </si>
  <si>
    <t xml:space="preserve">787241 x 12 </t>
  </si>
  <si>
    <t>369541 x 12</t>
  </si>
  <si>
    <t>4461700 x 12</t>
  </si>
  <si>
    <t>1965122420070110016</t>
  </si>
  <si>
    <t>Sukarti</t>
  </si>
  <si>
    <t>Koperasi</t>
  </si>
  <si>
    <t>Sukardi</t>
  </si>
  <si>
    <t xml:space="preserve">Sukardi </t>
  </si>
  <si>
    <t xml:space="preserve">4105808 </t>
  </si>
  <si>
    <t>4064222</t>
  </si>
  <si>
    <t>NJOP saat pelaporan</t>
  </si>
  <si>
    <t>AE 6573 CF / 2018</t>
  </si>
  <si>
    <t>TABUNGAN</t>
  </si>
  <si>
    <t>ANDRIYONO</t>
  </si>
  <si>
    <t>BANK JATIM</t>
  </si>
  <si>
    <t>7.000.000.00</t>
  </si>
  <si>
    <t>BANK BNI</t>
  </si>
  <si>
    <t>3,272,200</t>
  </si>
  <si>
    <t>PEMBULATAN 14</t>
  </si>
  <si>
    <t>4,037,400</t>
  </si>
  <si>
    <t>Nilai Jual Saat Pelaporan  (Rp)</t>
  </si>
  <si>
    <t>Saldo Saat Pelaporan (Rp)</t>
  </si>
  <si>
    <t xml:space="preserve">3577015501660002 </t>
  </si>
  <si>
    <t>Jl. Dr. Soetomo Gg. Susrodiprajan No 1 Madiun</t>
  </si>
  <si>
    <t>Endang Sri Hastuti</t>
  </si>
  <si>
    <t xml:space="preserve">Perhiasan </t>
  </si>
  <si>
    <t xml:space="preserve">Endang sri Hastuti </t>
  </si>
  <si>
    <t>Nilai jual Saat Pelaporan                (Rp)</t>
  </si>
  <si>
    <t>x 12</t>
  </si>
  <si>
    <t>Staf</t>
  </si>
  <si>
    <t xml:space="preserve">1. </t>
  </si>
  <si>
    <t xml:space="preserve">Tanah / Rumah </t>
  </si>
  <si>
    <t xml:space="preserve">Anik Sulistyowati </t>
  </si>
  <si>
    <t>153 m2 / 54</t>
  </si>
  <si>
    <t>N max</t>
  </si>
  <si>
    <t>Anik Sulistyowati</t>
  </si>
  <si>
    <t>Rush</t>
  </si>
  <si>
    <t>x  12</t>
  </si>
  <si>
    <t>0052981620</t>
  </si>
  <si>
    <t>Penghasilan Bersih</t>
  </si>
  <si>
    <t xml:space="preserve">x 12 </t>
  </si>
  <si>
    <t xml:space="preserve">   JUMLAH                                                                  =</t>
  </si>
  <si>
    <t>Madiun,     Desember 2022</t>
  </si>
  <si>
    <t xml:space="preserve">Yang Melaporkan </t>
  </si>
  <si>
    <t>ENDANG SRI HASTUTI,SE,MM</t>
  </si>
  <si>
    <t>NIP . 19660115 199006 2 001</t>
  </si>
  <si>
    <t>ANDRIYONO EKO SAPUTRO ,ST.</t>
  </si>
  <si>
    <t>NIP. 19760523 2 01101 1 002</t>
  </si>
  <si>
    <t>ANDRIYONO EKO SAPUTRO, SE.</t>
  </si>
  <si>
    <t>DATA P+A63:F117RIBADI</t>
  </si>
  <si>
    <r>
      <t xml:space="preserve">                                                                   </t>
    </r>
    <r>
      <rPr>
        <b/>
        <u/>
        <sz val="10"/>
        <color theme="1"/>
        <rFont val="Tahoma"/>
        <family val="2"/>
      </rPr>
      <t>ERNAWATI, S.Sos</t>
    </r>
  </si>
  <si>
    <t xml:space="preserve">                                                                      NIP. 19770517 20012 2 008 </t>
  </si>
  <si>
    <t xml:space="preserve">ANIK SULISTYOWATI , SE. </t>
  </si>
  <si>
    <t>NPWP  : 76.676.669.5-621.000</t>
  </si>
  <si>
    <t>NIP. 197608232 01001 2 001</t>
  </si>
  <si>
    <t xml:space="preserve">NIP. 19651030 199303 1 004 </t>
  </si>
  <si>
    <t>SUKARDI, SE.</t>
  </si>
  <si>
    <t>NIP. 196512242 00701 1 016</t>
  </si>
  <si>
    <t xml:space="preserve">Andriyono Eko Saputro, ST. </t>
  </si>
  <si>
    <t>Ernawati, S.Sos</t>
  </si>
  <si>
    <t>Sukardi, SE</t>
  </si>
  <si>
    <t>Endang Sri Hastuti, SE, MM.</t>
  </si>
  <si>
    <t>Anik Sulistyowati, SE</t>
  </si>
  <si>
    <t>1.5</t>
  </si>
  <si>
    <t>-2.859.600</t>
  </si>
  <si>
    <t xml:space="preserve"> 41,549</t>
  </si>
  <si>
    <t>217,260</t>
  </si>
  <si>
    <t xml:space="preserve">  327,220</t>
  </si>
  <si>
    <t>609938 x12</t>
  </si>
  <si>
    <t>334738 x 12</t>
  </si>
  <si>
    <t>490 x 12</t>
  </si>
  <si>
    <t>3272200 x 12</t>
  </si>
  <si>
    <t xml:space="preserve">  JUMLAH                                                                       </t>
  </si>
  <si>
    <t>-12829336</t>
  </si>
  <si>
    <t>-16359600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</si>
</sst>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p&quot;#,##0;[Red]\-&quot;Rp&quot;#,##0"/>
    <numFmt numFmtId="42" formatCode="_-&quot;Rp&quot;* #,##0_-;\-&quot;Rp&quot;* #,##0_-;_-&quot;Rp&quot;* &quot;-&quot;_-;_-@_-"/>
    <numFmt numFmtId="41" formatCode="_-* #,##0_-;\-* #,##0_-;_-* &quot;-&quot;_-;_-@_-"/>
    <numFmt numFmtId="164" formatCode="_(* #,##0_);_(* \(#,##0\);_(* &quot;-&quot;_);_(@_)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u/>
      <sz val="11"/>
      <color theme="1"/>
      <name val="Tahoma"/>
      <family val="2"/>
    </font>
    <font>
      <sz val="8"/>
      <color theme="1"/>
      <name val="Tahoma"/>
      <family val="2"/>
    </font>
    <font>
      <sz val="11"/>
      <color theme="0"/>
      <name val="Calibri"/>
      <family val="2"/>
      <charset val="1"/>
      <scheme val="minor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8"/>
      <color theme="1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u/>
      <sz val="9"/>
      <color rgb="FF000000"/>
      <name val="Tahoma"/>
      <family val="2"/>
    </font>
    <font>
      <u val="singleAccounting"/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/>
    <xf numFmtId="0" fontId="5" fillId="0" borderId="2" xfId="0" applyFont="1" applyBorder="1" applyAlignment="1">
      <alignment horizontal="center" vertical="center"/>
    </xf>
    <xf numFmtId="0" fontId="0" fillId="0" borderId="5" xfId="0" applyFont="1" applyBorder="1"/>
    <xf numFmtId="0" fontId="0" fillId="0" borderId="0" xfId="0" applyBorder="1"/>
    <xf numFmtId="0" fontId="0" fillId="0" borderId="6" xfId="0" applyBorder="1"/>
    <xf numFmtId="0" fontId="5" fillId="0" borderId="5" xfId="0" applyFont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6" xfId="0" applyFont="1" applyBorder="1"/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1" quotePrefix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6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quotePrefix="1" applyFont="1" applyBorder="1" applyAlignment="1">
      <alignment vertical="center"/>
    </xf>
    <xf numFmtId="164" fontId="8" fillId="0" borderId="6" xfId="1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4" fontId="4" fillId="0" borderId="9" xfId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1" applyFont="1"/>
    <xf numFmtId="164" fontId="4" fillId="0" borderId="0" xfId="1" applyFont="1"/>
    <xf numFmtId="164" fontId="4" fillId="0" borderId="0" xfId="1" applyFont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3" fillId="0" borderId="0" xfId="1" quotePrefix="1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/>
    <xf numFmtId="0" fontId="13" fillId="0" borderId="0" xfId="0" quotePrefix="1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15" fillId="0" borderId="0" xfId="0" applyFont="1"/>
    <xf numFmtId="0" fontId="15" fillId="0" borderId="6" xfId="0" applyFont="1" applyBorder="1"/>
    <xf numFmtId="0" fontId="8" fillId="0" borderId="0" xfId="0" applyFont="1" applyAlignment="1">
      <alignment vertical="top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quotePrefix="1" applyFont="1" applyFill="1" applyBorder="1" applyAlignment="1">
      <alignment horizontal="center" vertical="center"/>
    </xf>
    <xf numFmtId="0" fontId="14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3" borderId="10" xfId="0" quotePrefix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3" fillId="3" borderId="0" xfId="0" applyFont="1" applyFill="1" applyBorder="1" applyAlignment="1"/>
    <xf numFmtId="0" fontId="7" fillId="3" borderId="11" xfId="0" quotePrefix="1" applyFont="1" applyFill="1" applyBorder="1" applyAlignment="1">
      <alignment horizontal="center" vertical="center"/>
    </xf>
    <xf numFmtId="0" fontId="7" fillId="3" borderId="13" xfId="0" quotePrefix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1" quotePrefix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1" xfId="1" quotePrefix="1" applyFont="1" applyBorder="1" applyAlignment="1">
      <alignment horizontal="right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Border="1" applyAlignment="1">
      <alignment vertical="center"/>
    </xf>
    <xf numFmtId="164" fontId="8" fillId="0" borderId="0" xfId="1" applyFont="1" applyBorder="1" applyAlignment="1">
      <alignment vertical="center"/>
    </xf>
    <xf numFmtId="164" fontId="4" fillId="0" borderId="6" xfId="1" quotePrefix="1" applyFont="1" applyBorder="1" applyAlignment="1">
      <alignment horizontal="right" vertical="center"/>
    </xf>
    <xf numFmtId="164" fontId="0" fillId="0" borderId="0" xfId="1" applyFont="1" applyAlignment="1">
      <alignment horizontal="right"/>
    </xf>
    <xf numFmtId="0" fontId="4" fillId="0" borderId="6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6" fontId="7" fillId="3" borderId="10" xfId="0" quotePrefix="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7" fillId="0" borderId="10" xfId="0" quotePrefix="1" applyNumberFormat="1" applyFont="1" applyBorder="1" applyAlignment="1">
      <alignment horizontal="center"/>
    </xf>
    <xf numFmtId="3" fontId="2" fillId="0" borderId="0" xfId="0" applyNumberFormat="1" applyFont="1"/>
    <xf numFmtId="0" fontId="7" fillId="3" borderId="13" xfId="0" quotePrefix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 vertical="center"/>
    </xf>
    <xf numFmtId="0" fontId="7" fillId="3" borderId="10" xfId="0" quotePrefix="1" applyFont="1" applyFill="1" applyBorder="1" applyAlignment="1">
      <alignment horizontal="right" vertical="center"/>
    </xf>
    <xf numFmtId="3" fontId="7" fillId="3" borderId="10" xfId="0" quotePrefix="1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0" fontId="3" fillId="0" borderId="13" xfId="0" applyFont="1" applyBorder="1" applyAlignment="1">
      <alignment horizontal="center"/>
    </xf>
    <xf numFmtId="0" fontId="7" fillId="3" borderId="13" xfId="0" quotePrefix="1" applyFont="1" applyFill="1" applyBorder="1" applyAlignment="1">
      <alignment horizontal="center" vertical="center"/>
    </xf>
    <xf numFmtId="42" fontId="7" fillId="3" borderId="10" xfId="0" quotePrefix="1" applyNumberFormat="1" applyFont="1" applyFill="1" applyBorder="1" applyAlignment="1">
      <alignment horizontal="center" vertical="center"/>
    </xf>
    <xf numFmtId="42" fontId="3" fillId="0" borderId="10" xfId="0" applyNumberFormat="1" applyFont="1" applyBorder="1" applyAlignment="1">
      <alignment horizontal="center" vertical="center"/>
    </xf>
    <xf numFmtId="42" fontId="7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" borderId="0" xfId="0" quotePrefix="1" applyFont="1" applyFill="1" applyBorder="1" applyAlignment="1">
      <alignment horizontal="center" vertical="center"/>
    </xf>
    <xf numFmtId="0" fontId="7" fillId="3" borderId="10" xfId="0" quotePrefix="1" applyFont="1" applyFill="1" applyBorder="1" applyAlignment="1">
      <alignment horizontal="center" vertical="center" wrapText="1"/>
    </xf>
    <xf numFmtId="42" fontId="7" fillId="0" borderId="13" xfId="0" applyNumberFormat="1" applyFont="1" applyBorder="1" applyAlignment="1">
      <alignment horizontal="center"/>
    </xf>
    <xf numFmtId="42" fontId="7" fillId="3" borderId="10" xfId="0" quotePrefix="1" applyNumberFormat="1" applyFont="1" applyFill="1" applyBorder="1" applyAlignment="1">
      <alignment horizontal="right" vertical="center"/>
    </xf>
    <xf numFmtId="42" fontId="7" fillId="3" borderId="13" xfId="0" quotePrefix="1" applyNumberFormat="1" applyFont="1" applyFill="1" applyBorder="1" applyAlignment="1">
      <alignment horizontal="center" vertical="center"/>
    </xf>
    <xf numFmtId="42" fontId="0" fillId="0" borderId="0" xfId="0" applyNumberFormat="1"/>
    <xf numFmtId="0" fontId="3" fillId="0" borderId="10" xfId="0" applyFont="1" applyBorder="1" applyAlignment="1">
      <alignment horizontal="right" vertical="center"/>
    </xf>
    <xf numFmtId="41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1" fontId="0" fillId="0" borderId="0" xfId="0" quotePrefix="1" applyNumberFormat="1"/>
    <xf numFmtId="42" fontId="3" fillId="3" borderId="10" xfId="0" quotePrefix="1" applyNumberFormat="1" applyFont="1" applyFill="1" applyBorder="1" applyAlignment="1">
      <alignment horizontal="center" vertical="center"/>
    </xf>
    <xf numFmtId="0" fontId="0" fillId="0" borderId="10" xfId="0" applyBorder="1"/>
    <xf numFmtId="41" fontId="19" fillId="0" borderId="10" xfId="0" quotePrefix="1" applyNumberFormat="1" applyFont="1" applyBorder="1" applyAlignment="1">
      <alignment horizontal="right"/>
    </xf>
    <xf numFmtId="3" fontId="4" fillId="3" borderId="0" xfId="0" applyNumberFormat="1" applyFont="1" applyFill="1"/>
    <xf numFmtId="42" fontId="7" fillId="3" borderId="10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164" fontId="18" fillId="0" borderId="6" xfId="1" applyFont="1" applyBorder="1" applyAlignment="1">
      <alignment vertical="center"/>
    </xf>
    <xf numFmtId="0" fontId="14" fillId="0" borderId="0" xfId="0" applyFont="1"/>
    <xf numFmtId="0" fontId="19" fillId="0" borderId="10" xfId="0" applyFont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42" fontId="7" fillId="3" borderId="0" xfId="0" quotePrefix="1" applyNumberFormat="1" applyFont="1" applyFill="1" applyBorder="1" applyAlignment="1">
      <alignment horizontal="center" vertical="center"/>
    </xf>
    <xf numFmtId="164" fontId="4" fillId="0" borderId="6" xfId="1" quotePrefix="1" applyFont="1" applyBorder="1" applyAlignment="1">
      <alignment horizontal="center" vertical="center"/>
    </xf>
    <xf numFmtId="41" fontId="8" fillId="0" borderId="1" xfId="1" quotePrefix="1" applyNumberFormat="1" applyFont="1" applyBorder="1" applyAlignment="1">
      <alignment horizontal="right" vertical="center"/>
    </xf>
    <xf numFmtId="42" fontId="7" fillId="0" borderId="10" xfId="0" applyNumberFormat="1" applyFont="1" applyBorder="1" applyAlignment="1">
      <alignment horizontal="center" vertical="center"/>
    </xf>
    <xf numFmtId="42" fontId="7" fillId="0" borderId="13" xfId="0" applyNumberFormat="1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5" fontId="13" fillId="0" borderId="0" xfId="0" quotePrefix="1" applyNumberFormat="1" applyFont="1" applyBorder="1" applyAlignment="1">
      <alignment horizontal="left" vertical="center"/>
    </xf>
    <xf numFmtId="15" fontId="13" fillId="0" borderId="6" xfId="0" quotePrefix="1" applyNumberFormat="1" applyFont="1" applyBorder="1" applyAlignment="1">
      <alignment horizontal="left" vertical="center"/>
    </xf>
    <xf numFmtId="14" fontId="13" fillId="0" borderId="0" xfId="0" quotePrefix="1" applyNumberFormat="1" applyFont="1" applyBorder="1" applyAlignment="1">
      <alignment horizontal="left" vertical="center"/>
    </xf>
    <xf numFmtId="14" fontId="13" fillId="0" borderId="6" xfId="0" applyNumberFormat="1" applyFont="1" applyBorder="1" applyAlignment="1">
      <alignment horizontal="left" vertical="center"/>
    </xf>
    <xf numFmtId="15" fontId="4" fillId="0" borderId="0" xfId="0" quotePrefix="1" applyNumberFormat="1" applyFont="1" applyBorder="1" applyAlignment="1">
      <alignment horizontal="left" vertical="center"/>
    </xf>
    <xf numFmtId="15" fontId="4" fillId="0" borderId="6" xfId="0" quotePrefix="1" applyNumberFormat="1" applyFont="1" applyBorder="1" applyAlignment="1">
      <alignment horizontal="left" vertical="center"/>
    </xf>
    <xf numFmtId="14" fontId="4" fillId="0" borderId="0" xfId="0" quotePrefix="1" applyNumberFormat="1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2" fontId="7" fillId="0" borderId="11" xfId="0" applyNumberFormat="1" applyFont="1" applyBorder="1" applyAlignment="1">
      <alignment horizontal="center"/>
    </xf>
    <xf numFmtId="42" fontId="7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quotePrefix="1" applyFont="1" applyFill="1" applyBorder="1" applyAlignment="1">
      <alignment horizontal="center" vertical="center"/>
    </xf>
    <xf numFmtId="0" fontId="7" fillId="2" borderId="13" xfId="0" quotePrefix="1" applyFont="1" applyFill="1" applyBorder="1" applyAlignment="1">
      <alignment horizontal="center" vertical="center"/>
    </xf>
    <xf numFmtId="41" fontId="7" fillId="3" borderId="10" xfId="0" quotePrefix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7" fillId="3" borderId="11" xfId="0" quotePrefix="1" applyNumberFormat="1" applyFont="1" applyFill="1" applyBorder="1" applyAlignment="1">
      <alignment horizontal="center" vertical="center"/>
    </xf>
    <xf numFmtId="0" fontId="7" fillId="3" borderId="13" xfId="0" quotePrefix="1" applyFont="1" applyFill="1" applyBorder="1" applyAlignment="1">
      <alignment horizontal="center" vertical="center"/>
    </xf>
    <xf numFmtId="42" fontId="7" fillId="0" borderId="11" xfId="0" applyNumberFormat="1" applyFont="1" applyBorder="1" applyAlignment="1">
      <alignment horizontal="center" vertical="center"/>
    </xf>
    <xf numFmtId="42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2" fontId="7" fillId="0" borderId="11" xfId="0" applyNumberFormat="1" applyFont="1" applyBorder="1" applyAlignment="1">
      <alignment horizontal="right"/>
    </xf>
    <xf numFmtId="42" fontId="7" fillId="0" borderId="12" xfId="0" applyNumberFormat="1" applyFont="1" applyBorder="1" applyAlignment="1">
      <alignment horizontal="right"/>
    </xf>
    <xf numFmtId="42" fontId="7" fillId="0" borderId="13" xfId="0" applyNumberFormat="1" applyFont="1" applyBorder="1" applyAlignment="1">
      <alignment horizontal="right"/>
    </xf>
    <xf numFmtId="41" fontId="7" fillId="3" borderId="11" xfId="0" quotePrefix="1" applyNumberFormat="1" applyFont="1" applyFill="1" applyBorder="1" applyAlignment="1">
      <alignment horizontal="center" vertical="center"/>
    </xf>
    <xf numFmtId="41" fontId="7" fillId="3" borderId="13" xfId="0" quotePrefix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14" fontId="4" fillId="0" borderId="0" xfId="0" quotePrefix="1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4" fillId="0" borderId="0" xfId="0" quotePrefix="1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100</xdr:row>
      <xdr:rowOff>180975</xdr:rowOff>
    </xdr:from>
    <xdr:to>
      <xdr:col>6</xdr:col>
      <xdr:colOff>0</xdr:colOff>
      <xdr:row>100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10175" y="6296025"/>
          <a:ext cx="9810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102</xdr:row>
      <xdr:rowOff>180975</xdr:rowOff>
    </xdr:from>
    <xdr:to>
      <xdr:col>6</xdr:col>
      <xdr:colOff>0</xdr:colOff>
      <xdr:row>102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200650" y="6677025"/>
          <a:ext cx="9810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109</xdr:row>
      <xdr:rowOff>180975</xdr:rowOff>
    </xdr:from>
    <xdr:to>
      <xdr:col>6</xdr:col>
      <xdr:colOff>0</xdr:colOff>
      <xdr:row>109</xdr:row>
      <xdr:rowOff>180975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219700" y="8010525"/>
          <a:ext cx="9810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114</xdr:row>
      <xdr:rowOff>171450</xdr:rowOff>
    </xdr:from>
    <xdr:to>
      <xdr:col>6</xdr:col>
      <xdr:colOff>0</xdr:colOff>
      <xdr:row>114</xdr:row>
      <xdr:rowOff>171450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10175" y="8953500"/>
          <a:ext cx="9810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35</xdr:row>
      <xdr:rowOff>180975</xdr:rowOff>
    </xdr:from>
    <xdr:to>
      <xdr:col>6</xdr:col>
      <xdr:colOff>0</xdr:colOff>
      <xdr:row>35</xdr:row>
      <xdr:rowOff>180975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210175" y="192690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37</xdr:row>
      <xdr:rowOff>180975</xdr:rowOff>
    </xdr:from>
    <xdr:to>
      <xdr:col>6</xdr:col>
      <xdr:colOff>0</xdr:colOff>
      <xdr:row>37</xdr:row>
      <xdr:rowOff>180975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200650" y="196500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44</xdr:row>
      <xdr:rowOff>180975</xdr:rowOff>
    </xdr:from>
    <xdr:to>
      <xdr:col>6</xdr:col>
      <xdr:colOff>0</xdr:colOff>
      <xdr:row>44</xdr:row>
      <xdr:rowOff>180975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295900" y="209835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49</xdr:row>
      <xdr:rowOff>171450</xdr:rowOff>
    </xdr:from>
    <xdr:to>
      <xdr:col>6</xdr:col>
      <xdr:colOff>0</xdr:colOff>
      <xdr:row>49</xdr:row>
      <xdr:rowOff>171450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210175" y="219265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164</xdr:row>
      <xdr:rowOff>180975</xdr:rowOff>
    </xdr:from>
    <xdr:to>
      <xdr:col>6</xdr:col>
      <xdr:colOff>0</xdr:colOff>
      <xdr:row>164</xdr:row>
      <xdr:rowOff>180975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166</xdr:row>
      <xdr:rowOff>180975</xdr:rowOff>
    </xdr:from>
    <xdr:to>
      <xdr:col>6</xdr:col>
      <xdr:colOff>0</xdr:colOff>
      <xdr:row>166</xdr:row>
      <xdr:rowOff>180975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173</xdr:row>
      <xdr:rowOff>180975</xdr:rowOff>
    </xdr:from>
    <xdr:to>
      <xdr:col>6</xdr:col>
      <xdr:colOff>0</xdr:colOff>
      <xdr:row>173</xdr:row>
      <xdr:rowOff>180975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178</xdr:row>
      <xdr:rowOff>171450</xdr:rowOff>
    </xdr:from>
    <xdr:to>
      <xdr:col>6</xdr:col>
      <xdr:colOff>0</xdr:colOff>
      <xdr:row>178</xdr:row>
      <xdr:rowOff>171450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229</xdr:row>
      <xdr:rowOff>180975</xdr:rowOff>
    </xdr:from>
    <xdr:to>
      <xdr:col>6</xdr:col>
      <xdr:colOff>0</xdr:colOff>
      <xdr:row>229</xdr:row>
      <xdr:rowOff>180975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231</xdr:row>
      <xdr:rowOff>180975</xdr:rowOff>
    </xdr:from>
    <xdr:to>
      <xdr:col>6</xdr:col>
      <xdr:colOff>0</xdr:colOff>
      <xdr:row>231</xdr:row>
      <xdr:rowOff>180975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238</xdr:row>
      <xdr:rowOff>180975</xdr:rowOff>
    </xdr:from>
    <xdr:to>
      <xdr:col>6</xdr:col>
      <xdr:colOff>0</xdr:colOff>
      <xdr:row>238</xdr:row>
      <xdr:rowOff>180975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243</xdr:row>
      <xdr:rowOff>171450</xdr:rowOff>
    </xdr:from>
    <xdr:to>
      <xdr:col>6</xdr:col>
      <xdr:colOff>0</xdr:colOff>
      <xdr:row>243</xdr:row>
      <xdr:rowOff>171450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294</xdr:row>
      <xdr:rowOff>180975</xdr:rowOff>
    </xdr:from>
    <xdr:to>
      <xdr:col>6</xdr:col>
      <xdr:colOff>0</xdr:colOff>
      <xdr:row>294</xdr:row>
      <xdr:rowOff>180975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296</xdr:row>
      <xdr:rowOff>180975</xdr:rowOff>
    </xdr:from>
    <xdr:to>
      <xdr:col>6</xdr:col>
      <xdr:colOff>0</xdr:colOff>
      <xdr:row>296</xdr:row>
      <xdr:rowOff>180975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303</xdr:row>
      <xdr:rowOff>180975</xdr:rowOff>
    </xdr:from>
    <xdr:to>
      <xdr:col>6</xdr:col>
      <xdr:colOff>0</xdr:colOff>
      <xdr:row>303</xdr:row>
      <xdr:rowOff>180975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308</xdr:row>
      <xdr:rowOff>171450</xdr:rowOff>
    </xdr:from>
    <xdr:to>
      <xdr:col>6</xdr:col>
      <xdr:colOff>0</xdr:colOff>
      <xdr:row>308</xdr:row>
      <xdr:rowOff>171450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359</xdr:row>
      <xdr:rowOff>180975</xdr:rowOff>
    </xdr:from>
    <xdr:to>
      <xdr:col>6</xdr:col>
      <xdr:colOff>0</xdr:colOff>
      <xdr:row>359</xdr:row>
      <xdr:rowOff>180975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361</xdr:row>
      <xdr:rowOff>180975</xdr:rowOff>
    </xdr:from>
    <xdr:to>
      <xdr:col>6</xdr:col>
      <xdr:colOff>0</xdr:colOff>
      <xdr:row>361</xdr:row>
      <xdr:rowOff>180975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368</xdr:row>
      <xdr:rowOff>180975</xdr:rowOff>
    </xdr:from>
    <xdr:to>
      <xdr:col>6</xdr:col>
      <xdr:colOff>0</xdr:colOff>
      <xdr:row>368</xdr:row>
      <xdr:rowOff>180975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373</xdr:row>
      <xdr:rowOff>171450</xdr:rowOff>
    </xdr:from>
    <xdr:to>
      <xdr:col>6</xdr:col>
      <xdr:colOff>0</xdr:colOff>
      <xdr:row>373</xdr:row>
      <xdr:rowOff>171450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424</xdr:row>
      <xdr:rowOff>180975</xdr:rowOff>
    </xdr:from>
    <xdr:to>
      <xdr:col>6</xdr:col>
      <xdr:colOff>0</xdr:colOff>
      <xdr:row>424</xdr:row>
      <xdr:rowOff>180975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426</xdr:row>
      <xdr:rowOff>180975</xdr:rowOff>
    </xdr:from>
    <xdr:to>
      <xdr:col>6</xdr:col>
      <xdr:colOff>0</xdr:colOff>
      <xdr:row>426</xdr:row>
      <xdr:rowOff>180975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433</xdr:row>
      <xdr:rowOff>180975</xdr:rowOff>
    </xdr:from>
    <xdr:to>
      <xdr:col>6</xdr:col>
      <xdr:colOff>0</xdr:colOff>
      <xdr:row>433</xdr:row>
      <xdr:rowOff>180975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438</xdr:row>
      <xdr:rowOff>171450</xdr:rowOff>
    </xdr:from>
    <xdr:to>
      <xdr:col>6</xdr:col>
      <xdr:colOff>0</xdr:colOff>
      <xdr:row>438</xdr:row>
      <xdr:rowOff>171450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489</xdr:row>
      <xdr:rowOff>180975</xdr:rowOff>
    </xdr:from>
    <xdr:to>
      <xdr:col>6</xdr:col>
      <xdr:colOff>0</xdr:colOff>
      <xdr:row>489</xdr:row>
      <xdr:rowOff>180975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491</xdr:row>
      <xdr:rowOff>180975</xdr:rowOff>
    </xdr:from>
    <xdr:to>
      <xdr:col>6</xdr:col>
      <xdr:colOff>0</xdr:colOff>
      <xdr:row>491</xdr:row>
      <xdr:rowOff>180975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498</xdr:row>
      <xdr:rowOff>180975</xdr:rowOff>
    </xdr:from>
    <xdr:to>
      <xdr:col>6</xdr:col>
      <xdr:colOff>0</xdr:colOff>
      <xdr:row>498</xdr:row>
      <xdr:rowOff>180975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503</xdr:row>
      <xdr:rowOff>171450</xdr:rowOff>
    </xdr:from>
    <xdr:to>
      <xdr:col>6</xdr:col>
      <xdr:colOff>0</xdr:colOff>
      <xdr:row>503</xdr:row>
      <xdr:rowOff>171450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554</xdr:row>
      <xdr:rowOff>180975</xdr:rowOff>
    </xdr:from>
    <xdr:to>
      <xdr:col>6</xdr:col>
      <xdr:colOff>0</xdr:colOff>
      <xdr:row>554</xdr:row>
      <xdr:rowOff>180975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5210175" y="939927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556</xdr:row>
      <xdr:rowOff>180975</xdr:rowOff>
    </xdr:from>
    <xdr:to>
      <xdr:col>6</xdr:col>
      <xdr:colOff>0</xdr:colOff>
      <xdr:row>556</xdr:row>
      <xdr:rowOff>180975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5200650" y="9437370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563</xdr:row>
      <xdr:rowOff>180975</xdr:rowOff>
    </xdr:from>
    <xdr:to>
      <xdr:col>6</xdr:col>
      <xdr:colOff>0</xdr:colOff>
      <xdr:row>563</xdr:row>
      <xdr:rowOff>180975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5295900" y="9570720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568</xdr:row>
      <xdr:rowOff>171450</xdr:rowOff>
    </xdr:from>
    <xdr:to>
      <xdr:col>6</xdr:col>
      <xdr:colOff>0</xdr:colOff>
      <xdr:row>568</xdr:row>
      <xdr:rowOff>171450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5210175" y="966501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31</xdr:row>
      <xdr:rowOff>180975</xdr:rowOff>
    </xdr:from>
    <xdr:to>
      <xdr:col>6</xdr:col>
      <xdr:colOff>0</xdr:colOff>
      <xdr:row>31</xdr:row>
      <xdr:rowOff>180975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210175" y="68865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33</xdr:row>
      <xdr:rowOff>180975</xdr:rowOff>
    </xdr:from>
    <xdr:to>
      <xdr:col>6</xdr:col>
      <xdr:colOff>0</xdr:colOff>
      <xdr:row>33</xdr:row>
      <xdr:rowOff>180975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5200650" y="72675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40</xdr:row>
      <xdr:rowOff>180975</xdr:rowOff>
    </xdr:from>
    <xdr:to>
      <xdr:col>6</xdr:col>
      <xdr:colOff>0</xdr:colOff>
      <xdr:row>40</xdr:row>
      <xdr:rowOff>180975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5295900" y="86010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45</xdr:row>
      <xdr:rowOff>171450</xdr:rowOff>
    </xdr:from>
    <xdr:to>
      <xdr:col>6</xdr:col>
      <xdr:colOff>0</xdr:colOff>
      <xdr:row>45</xdr:row>
      <xdr:rowOff>171450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5210175" y="95440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159</xdr:row>
      <xdr:rowOff>180975</xdr:rowOff>
    </xdr:from>
    <xdr:to>
      <xdr:col>6</xdr:col>
      <xdr:colOff>0</xdr:colOff>
      <xdr:row>159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388DAEF-A782-45C6-BBA7-56706613EE25}"/>
            </a:ext>
          </a:extLst>
        </xdr:cNvPr>
        <xdr:cNvCxnSpPr/>
      </xdr:nvCxnSpPr>
      <xdr:spPr>
        <a:xfrm>
          <a:off x="5210175" y="283368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161</xdr:row>
      <xdr:rowOff>180975</xdr:rowOff>
    </xdr:from>
    <xdr:to>
      <xdr:col>6</xdr:col>
      <xdr:colOff>0</xdr:colOff>
      <xdr:row>161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101831E-2289-4309-B897-2589F9D9A60F}"/>
            </a:ext>
          </a:extLst>
        </xdr:cNvPr>
        <xdr:cNvCxnSpPr/>
      </xdr:nvCxnSpPr>
      <xdr:spPr>
        <a:xfrm>
          <a:off x="5200650" y="287178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176</xdr:row>
      <xdr:rowOff>66675</xdr:rowOff>
    </xdr:from>
    <xdr:to>
      <xdr:col>7</xdr:col>
      <xdr:colOff>28575</xdr:colOff>
      <xdr:row>176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3186210-E57B-44C8-B548-21D1404FEFCC}"/>
            </a:ext>
          </a:extLst>
        </xdr:cNvPr>
        <xdr:cNvCxnSpPr/>
      </xdr:nvCxnSpPr>
      <xdr:spPr>
        <a:xfrm flipV="1">
          <a:off x="7791450" y="33775650"/>
          <a:ext cx="0" cy="285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90</xdr:row>
      <xdr:rowOff>180975</xdr:rowOff>
    </xdr:from>
    <xdr:to>
      <xdr:col>6</xdr:col>
      <xdr:colOff>0</xdr:colOff>
      <xdr:row>90</xdr:row>
      <xdr:rowOff>180975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BF6E92E-FB10-4001-A065-663C77C12238}"/>
            </a:ext>
          </a:extLst>
        </xdr:cNvPr>
        <xdr:cNvCxnSpPr/>
      </xdr:nvCxnSpPr>
      <xdr:spPr>
        <a:xfrm>
          <a:off x="5210175" y="158877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92</xdr:row>
      <xdr:rowOff>180975</xdr:rowOff>
    </xdr:from>
    <xdr:to>
      <xdr:col>6</xdr:col>
      <xdr:colOff>0</xdr:colOff>
      <xdr:row>92</xdr:row>
      <xdr:rowOff>180975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9821F28-498A-4694-91EC-246C64649289}"/>
            </a:ext>
          </a:extLst>
        </xdr:cNvPr>
        <xdr:cNvCxnSpPr/>
      </xdr:nvCxnSpPr>
      <xdr:spPr>
        <a:xfrm>
          <a:off x="5200650" y="1626870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99</xdr:row>
      <xdr:rowOff>180975</xdr:rowOff>
    </xdr:from>
    <xdr:to>
      <xdr:col>6</xdr:col>
      <xdr:colOff>0</xdr:colOff>
      <xdr:row>99</xdr:row>
      <xdr:rowOff>180975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EFFE973-308A-4E70-BACF-BB3A13416DFC}"/>
            </a:ext>
          </a:extLst>
        </xdr:cNvPr>
        <xdr:cNvCxnSpPr/>
      </xdr:nvCxnSpPr>
      <xdr:spPr>
        <a:xfrm>
          <a:off x="5295900" y="1760220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104</xdr:row>
      <xdr:rowOff>171450</xdr:rowOff>
    </xdr:from>
    <xdr:to>
      <xdr:col>6</xdr:col>
      <xdr:colOff>0</xdr:colOff>
      <xdr:row>104</xdr:row>
      <xdr:rowOff>171450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296B273-E761-4B53-9AFD-26BA944B2C54}"/>
            </a:ext>
          </a:extLst>
        </xdr:cNvPr>
        <xdr:cNvCxnSpPr/>
      </xdr:nvCxnSpPr>
      <xdr:spPr>
        <a:xfrm>
          <a:off x="5210175" y="185451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217</xdr:row>
      <xdr:rowOff>180975</xdr:rowOff>
    </xdr:from>
    <xdr:to>
      <xdr:col>6</xdr:col>
      <xdr:colOff>0</xdr:colOff>
      <xdr:row>217</xdr:row>
      <xdr:rowOff>180975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CE69AD19-4D7A-4762-BDC5-D60A59019A76}"/>
            </a:ext>
          </a:extLst>
        </xdr:cNvPr>
        <xdr:cNvCxnSpPr/>
      </xdr:nvCxnSpPr>
      <xdr:spPr>
        <a:xfrm>
          <a:off x="5210175" y="407574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219</xdr:row>
      <xdr:rowOff>180975</xdr:rowOff>
    </xdr:from>
    <xdr:to>
      <xdr:col>6</xdr:col>
      <xdr:colOff>0</xdr:colOff>
      <xdr:row>219</xdr:row>
      <xdr:rowOff>180975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91EB522A-063D-4462-B24A-9472052AFC55}"/>
            </a:ext>
          </a:extLst>
        </xdr:cNvPr>
        <xdr:cNvCxnSpPr/>
      </xdr:nvCxnSpPr>
      <xdr:spPr>
        <a:xfrm>
          <a:off x="5200650" y="411384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226</xdr:row>
      <xdr:rowOff>180975</xdr:rowOff>
    </xdr:from>
    <xdr:to>
      <xdr:col>6</xdr:col>
      <xdr:colOff>0</xdr:colOff>
      <xdr:row>226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3DA3463C-1B58-4975-8252-86968CBD4242}"/>
            </a:ext>
          </a:extLst>
        </xdr:cNvPr>
        <xdr:cNvCxnSpPr/>
      </xdr:nvCxnSpPr>
      <xdr:spPr>
        <a:xfrm>
          <a:off x="5295900" y="424719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231</xdr:row>
      <xdr:rowOff>171450</xdr:rowOff>
    </xdr:from>
    <xdr:to>
      <xdr:col>6</xdr:col>
      <xdr:colOff>0</xdr:colOff>
      <xdr:row>231</xdr:row>
      <xdr:rowOff>171450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137DCAF4-1F74-4AC4-BC46-A932511A875C}"/>
            </a:ext>
          </a:extLst>
        </xdr:cNvPr>
        <xdr:cNvCxnSpPr/>
      </xdr:nvCxnSpPr>
      <xdr:spPr>
        <a:xfrm>
          <a:off x="5210175" y="434149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282</xdr:row>
      <xdr:rowOff>180975</xdr:rowOff>
    </xdr:from>
    <xdr:to>
      <xdr:col>6</xdr:col>
      <xdr:colOff>0</xdr:colOff>
      <xdr:row>282</xdr:row>
      <xdr:rowOff>180975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FB0D8F23-53FA-441B-8F5D-D23810648520}"/>
            </a:ext>
          </a:extLst>
        </xdr:cNvPr>
        <xdr:cNvCxnSpPr/>
      </xdr:nvCxnSpPr>
      <xdr:spPr>
        <a:xfrm>
          <a:off x="5210175" y="532066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284</xdr:row>
      <xdr:rowOff>180975</xdr:rowOff>
    </xdr:from>
    <xdr:to>
      <xdr:col>6</xdr:col>
      <xdr:colOff>0</xdr:colOff>
      <xdr:row>284</xdr:row>
      <xdr:rowOff>180975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EDBE1587-473B-49F2-865D-FAA605F59E4E}"/>
            </a:ext>
          </a:extLst>
        </xdr:cNvPr>
        <xdr:cNvCxnSpPr/>
      </xdr:nvCxnSpPr>
      <xdr:spPr>
        <a:xfrm>
          <a:off x="5200650" y="5358765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291</xdr:row>
      <xdr:rowOff>180975</xdr:rowOff>
    </xdr:from>
    <xdr:to>
      <xdr:col>6</xdr:col>
      <xdr:colOff>0</xdr:colOff>
      <xdr:row>291</xdr:row>
      <xdr:rowOff>180975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490AEBF0-4AA0-44D4-A908-8BA97E1753C5}"/>
            </a:ext>
          </a:extLst>
        </xdr:cNvPr>
        <xdr:cNvCxnSpPr/>
      </xdr:nvCxnSpPr>
      <xdr:spPr>
        <a:xfrm>
          <a:off x="5295900" y="5492115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296</xdr:row>
      <xdr:rowOff>171450</xdr:rowOff>
    </xdr:from>
    <xdr:to>
      <xdr:col>6</xdr:col>
      <xdr:colOff>0</xdr:colOff>
      <xdr:row>296</xdr:row>
      <xdr:rowOff>171450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CA98401-D024-4728-9A79-D13C114B17DB}"/>
            </a:ext>
          </a:extLst>
        </xdr:cNvPr>
        <xdr:cNvCxnSpPr/>
      </xdr:nvCxnSpPr>
      <xdr:spPr>
        <a:xfrm>
          <a:off x="5210175" y="5586412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347</xdr:row>
      <xdr:rowOff>180975</xdr:rowOff>
    </xdr:from>
    <xdr:to>
      <xdr:col>6</xdr:col>
      <xdr:colOff>0</xdr:colOff>
      <xdr:row>347</xdr:row>
      <xdr:rowOff>180975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8811309D-ED57-47A7-8B31-E27197ABA755}"/>
            </a:ext>
          </a:extLst>
        </xdr:cNvPr>
        <xdr:cNvCxnSpPr/>
      </xdr:nvCxnSpPr>
      <xdr:spPr>
        <a:xfrm>
          <a:off x="5210175" y="6565582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349</xdr:row>
      <xdr:rowOff>180975</xdr:rowOff>
    </xdr:from>
    <xdr:to>
      <xdr:col>6</xdr:col>
      <xdr:colOff>0</xdr:colOff>
      <xdr:row>349</xdr:row>
      <xdr:rowOff>180975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DD247B84-AE8C-41A4-8270-04CCC66583FC}"/>
            </a:ext>
          </a:extLst>
        </xdr:cNvPr>
        <xdr:cNvCxnSpPr/>
      </xdr:nvCxnSpPr>
      <xdr:spPr>
        <a:xfrm>
          <a:off x="5200650" y="6603682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356</xdr:row>
      <xdr:rowOff>180975</xdr:rowOff>
    </xdr:from>
    <xdr:to>
      <xdr:col>6</xdr:col>
      <xdr:colOff>0</xdr:colOff>
      <xdr:row>356</xdr:row>
      <xdr:rowOff>180975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E4F084C2-579B-4377-B970-6FED22302E6F}"/>
            </a:ext>
          </a:extLst>
        </xdr:cNvPr>
        <xdr:cNvCxnSpPr/>
      </xdr:nvCxnSpPr>
      <xdr:spPr>
        <a:xfrm>
          <a:off x="5295900" y="6737032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361</xdr:row>
      <xdr:rowOff>171450</xdr:rowOff>
    </xdr:from>
    <xdr:to>
      <xdr:col>6</xdr:col>
      <xdr:colOff>0</xdr:colOff>
      <xdr:row>361</xdr:row>
      <xdr:rowOff>171450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1BD892D4-9BC9-4C17-BFA8-A99B201482A5}"/>
            </a:ext>
          </a:extLst>
        </xdr:cNvPr>
        <xdr:cNvCxnSpPr/>
      </xdr:nvCxnSpPr>
      <xdr:spPr>
        <a:xfrm>
          <a:off x="5210175" y="683133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412</xdr:row>
      <xdr:rowOff>180975</xdr:rowOff>
    </xdr:from>
    <xdr:to>
      <xdr:col>6</xdr:col>
      <xdr:colOff>0</xdr:colOff>
      <xdr:row>412</xdr:row>
      <xdr:rowOff>180975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953889AB-3B45-4938-8615-FBBB31F6D803}"/>
            </a:ext>
          </a:extLst>
        </xdr:cNvPr>
        <xdr:cNvCxnSpPr/>
      </xdr:nvCxnSpPr>
      <xdr:spPr>
        <a:xfrm>
          <a:off x="5210175" y="780669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414</xdr:row>
      <xdr:rowOff>180975</xdr:rowOff>
    </xdr:from>
    <xdr:to>
      <xdr:col>6</xdr:col>
      <xdr:colOff>0</xdr:colOff>
      <xdr:row>414</xdr:row>
      <xdr:rowOff>180975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27497DCB-2D7F-41C8-93A4-CD88B8D5A4CB}"/>
            </a:ext>
          </a:extLst>
        </xdr:cNvPr>
        <xdr:cNvCxnSpPr/>
      </xdr:nvCxnSpPr>
      <xdr:spPr>
        <a:xfrm>
          <a:off x="5200650" y="7844790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421</xdr:row>
      <xdr:rowOff>180975</xdr:rowOff>
    </xdr:from>
    <xdr:to>
      <xdr:col>6</xdr:col>
      <xdr:colOff>0</xdr:colOff>
      <xdr:row>421</xdr:row>
      <xdr:rowOff>180975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5E704F3-2020-496E-BEAA-469EF6C0FEFE}"/>
            </a:ext>
          </a:extLst>
        </xdr:cNvPr>
        <xdr:cNvCxnSpPr/>
      </xdr:nvCxnSpPr>
      <xdr:spPr>
        <a:xfrm>
          <a:off x="5295900" y="7978140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426</xdr:row>
      <xdr:rowOff>171450</xdr:rowOff>
    </xdr:from>
    <xdr:to>
      <xdr:col>6</xdr:col>
      <xdr:colOff>0</xdr:colOff>
      <xdr:row>426</xdr:row>
      <xdr:rowOff>171450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F079512E-4B75-4F49-8064-6F6F2F4282B2}"/>
            </a:ext>
          </a:extLst>
        </xdr:cNvPr>
        <xdr:cNvCxnSpPr/>
      </xdr:nvCxnSpPr>
      <xdr:spPr>
        <a:xfrm>
          <a:off x="5210175" y="807243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477</xdr:row>
      <xdr:rowOff>180975</xdr:rowOff>
    </xdr:from>
    <xdr:to>
      <xdr:col>6</xdr:col>
      <xdr:colOff>0</xdr:colOff>
      <xdr:row>477</xdr:row>
      <xdr:rowOff>180975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282EBA-F41F-49AD-A648-0756C1ED1DB2}"/>
            </a:ext>
          </a:extLst>
        </xdr:cNvPr>
        <xdr:cNvCxnSpPr/>
      </xdr:nvCxnSpPr>
      <xdr:spPr>
        <a:xfrm>
          <a:off x="5210175" y="904494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479</xdr:row>
      <xdr:rowOff>180975</xdr:rowOff>
    </xdr:from>
    <xdr:to>
      <xdr:col>6</xdr:col>
      <xdr:colOff>0</xdr:colOff>
      <xdr:row>479</xdr:row>
      <xdr:rowOff>180975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C468A862-7C5C-416A-B31E-12DFB45CEC27}"/>
            </a:ext>
          </a:extLst>
        </xdr:cNvPr>
        <xdr:cNvCxnSpPr/>
      </xdr:nvCxnSpPr>
      <xdr:spPr>
        <a:xfrm>
          <a:off x="5200650" y="9083040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486</xdr:row>
      <xdr:rowOff>180975</xdr:rowOff>
    </xdr:from>
    <xdr:to>
      <xdr:col>6</xdr:col>
      <xdr:colOff>0</xdr:colOff>
      <xdr:row>486</xdr:row>
      <xdr:rowOff>180975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94B167EF-5B30-44C8-BC8B-F50FB4436AD1}"/>
            </a:ext>
          </a:extLst>
        </xdr:cNvPr>
        <xdr:cNvCxnSpPr/>
      </xdr:nvCxnSpPr>
      <xdr:spPr>
        <a:xfrm>
          <a:off x="5295900" y="9216390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491</xdr:row>
      <xdr:rowOff>171450</xdr:rowOff>
    </xdr:from>
    <xdr:to>
      <xdr:col>6</xdr:col>
      <xdr:colOff>0</xdr:colOff>
      <xdr:row>491</xdr:row>
      <xdr:rowOff>171450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3688196A-EB1E-43BA-AFA8-DD15F4D31710}"/>
            </a:ext>
          </a:extLst>
        </xdr:cNvPr>
        <xdr:cNvCxnSpPr/>
      </xdr:nvCxnSpPr>
      <xdr:spPr>
        <a:xfrm>
          <a:off x="5210175" y="931068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542</xdr:row>
      <xdr:rowOff>180975</xdr:rowOff>
    </xdr:from>
    <xdr:to>
      <xdr:col>6</xdr:col>
      <xdr:colOff>0</xdr:colOff>
      <xdr:row>542</xdr:row>
      <xdr:rowOff>180975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F6901A2D-7206-443E-9992-8C63DBE3B91B}"/>
            </a:ext>
          </a:extLst>
        </xdr:cNvPr>
        <xdr:cNvCxnSpPr/>
      </xdr:nvCxnSpPr>
      <xdr:spPr>
        <a:xfrm>
          <a:off x="5210175" y="1028319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544</xdr:row>
      <xdr:rowOff>180975</xdr:rowOff>
    </xdr:from>
    <xdr:to>
      <xdr:col>6</xdr:col>
      <xdr:colOff>0</xdr:colOff>
      <xdr:row>544</xdr:row>
      <xdr:rowOff>180975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448A2589-1CE2-42D9-9C65-F61E5984A2B5}"/>
            </a:ext>
          </a:extLst>
        </xdr:cNvPr>
        <xdr:cNvCxnSpPr/>
      </xdr:nvCxnSpPr>
      <xdr:spPr>
        <a:xfrm>
          <a:off x="5200650" y="10321290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551</xdr:row>
      <xdr:rowOff>180975</xdr:rowOff>
    </xdr:from>
    <xdr:to>
      <xdr:col>6</xdr:col>
      <xdr:colOff>0</xdr:colOff>
      <xdr:row>551</xdr:row>
      <xdr:rowOff>180975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5261DA4F-84A7-420B-A0B2-56D8A56ACEBB}"/>
            </a:ext>
          </a:extLst>
        </xdr:cNvPr>
        <xdr:cNvCxnSpPr/>
      </xdr:nvCxnSpPr>
      <xdr:spPr>
        <a:xfrm>
          <a:off x="5295900" y="10454640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556</xdr:row>
      <xdr:rowOff>171450</xdr:rowOff>
    </xdr:from>
    <xdr:to>
      <xdr:col>6</xdr:col>
      <xdr:colOff>0</xdr:colOff>
      <xdr:row>556</xdr:row>
      <xdr:rowOff>171450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7BA971C7-5D84-4B2D-8808-A1C88BD20A08}"/>
            </a:ext>
          </a:extLst>
        </xdr:cNvPr>
        <xdr:cNvCxnSpPr/>
      </xdr:nvCxnSpPr>
      <xdr:spPr>
        <a:xfrm>
          <a:off x="5210175" y="1054893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607</xdr:row>
      <xdr:rowOff>180975</xdr:rowOff>
    </xdr:from>
    <xdr:to>
      <xdr:col>6</xdr:col>
      <xdr:colOff>0</xdr:colOff>
      <xdr:row>607</xdr:row>
      <xdr:rowOff>180975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5E117DEA-FDF5-4B5C-8B7F-02402183701A}"/>
            </a:ext>
          </a:extLst>
        </xdr:cNvPr>
        <xdr:cNvCxnSpPr/>
      </xdr:nvCxnSpPr>
      <xdr:spPr>
        <a:xfrm>
          <a:off x="5210175" y="11521440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609</xdr:row>
      <xdr:rowOff>180975</xdr:rowOff>
    </xdr:from>
    <xdr:to>
      <xdr:col>6</xdr:col>
      <xdr:colOff>0</xdr:colOff>
      <xdr:row>609</xdr:row>
      <xdr:rowOff>180975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1773B93B-6BBB-4ECB-BF31-DAD7C8A66F96}"/>
            </a:ext>
          </a:extLst>
        </xdr:cNvPr>
        <xdr:cNvCxnSpPr/>
      </xdr:nvCxnSpPr>
      <xdr:spPr>
        <a:xfrm>
          <a:off x="5200650" y="11559540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616</xdr:row>
      <xdr:rowOff>180975</xdr:rowOff>
    </xdr:from>
    <xdr:to>
      <xdr:col>6</xdr:col>
      <xdr:colOff>0</xdr:colOff>
      <xdr:row>616</xdr:row>
      <xdr:rowOff>180975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D2350143-C3B1-41C2-94DB-11BDB6A0FF7E}"/>
            </a:ext>
          </a:extLst>
        </xdr:cNvPr>
        <xdr:cNvCxnSpPr/>
      </xdr:nvCxnSpPr>
      <xdr:spPr>
        <a:xfrm>
          <a:off x="5295900" y="11692890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621</xdr:row>
      <xdr:rowOff>171450</xdr:rowOff>
    </xdr:from>
    <xdr:to>
      <xdr:col>6</xdr:col>
      <xdr:colOff>0</xdr:colOff>
      <xdr:row>621</xdr:row>
      <xdr:rowOff>171450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EDBF4F15-34F5-4FDA-9FFD-904F0900E38A}"/>
            </a:ext>
          </a:extLst>
        </xdr:cNvPr>
        <xdr:cNvCxnSpPr/>
      </xdr:nvCxnSpPr>
      <xdr:spPr>
        <a:xfrm>
          <a:off x="5210175" y="1178718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152</xdr:row>
      <xdr:rowOff>180975</xdr:rowOff>
    </xdr:from>
    <xdr:to>
      <xdr:col>6</xdr:col>
      <xdr:colOff>0</xdr:colOff>
      <xdr:row>152</xdr:row>
      <xdr:rowOff>180975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319C5F43-16C7-47CA-856D-AFC1263E4749}"/>
            </a:ext>
          </a:extLst>
        </xdr:cNvPr>
        <xdr:cNvCxnSpPr/>
      </xdr:nvCxnSpPr>
      <xdr:spPr>
        <a:xfrm>
          <a:off x="5210175" y="270033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154</xdr:row>
      <xdr:rowOff>180975</xdr:rowOff>
    </xdr:from>
    <xdr:to>
      <xdr:col>6</xdr:col>
      <xdr:colOff>0</xdr:colOff>
      <xdr:row>154</xdr:row>
      <xdr:rowOff>180975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E0FE7A8D-6883-4D4D-A5C6-0B24C8017FD5}"/>
            </a:ext>
          </a:extLst>
        </xdr:cNvPr>
        <xdr:cNvCxnSpPr/>
      </xdr:nvCxnSpPr>
      <xdr:spPr>
        <a:xfrm>
          <a:off x="5200650" y="273843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161</xdr:row>
      <xdr:rowOff>180975</xdr:rowOff>
    </xdr:from>
    <xdr:to>
      <xdr:col>6</xdr:col>
      <xdr:colOff>0</xdr:colOff>
      <xdr:row>161</xdr:row>
      <xdr:rowOff>180975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885DD4D5-634E-4F40-9589-02AC2932DA2F}"/>
            </a:ext>
          </a:extLst>
        </xdr:cNvPr>
        <xdr:cNvCxnSpPr/>
      </xdr:nvCxnSpPr>
      <xdr:spPr>
        <a:xfrm>
          <a:off x="5295900" y="287178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166</xdr:row>
      <xdr:rowOff>171450</xdr:rowOff>
    </xdr:from>
    <xdr:to>
      <xdr:col>6</xdr:col>
      <xdr:colOff>0</xdr:colOff>
      <xdr:row>166</xdr:row>
      <xdr:rowOff>171450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988E183-56F5-48B1-B478-14734EF57623}"/>
            </a:ext>
          </a:extLst>
        </xdr:cNvPr>
        <xdr:cNvCxnSpPr/>
      </xdr:nvCxnSpPr>
      <xdr:spPr>
        <a:xfrm>
          <a:off x="5210175" y="296608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34</xdr:row>
      <xdr:rowOff>180975</xdr:rowOff>
    </xdr:from>
    <xdr:to>
      <xdr:col>6</xdr:col>
      <xdr:colOff>0</xdr:colOff>
      <xdr:row>34</xdr:row>
      <xdr:rowOff>180975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488D2CD5-824C-4916-A7A0-35170BAE92CC}"/>
            </a:ext>
          </a:extLst>
        </xdr:cNvPr>
        <xdr:cNvCxnSpPr/>
      </xdr:nvCxnSpPr>
      <xdr:spPr>
        <a:xfrm>
          <a:off x="5210175" y="66865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36</xdr:row>
      <xdr:rowOff>180975</xdr:rowOff>
    </xdr:from>
    <xdr:to>
      <xdr:col>6</xdr:col>
      <xdr:colOff>0</xdr:colOff>
      <xdr:row>36</xdr:row>
      <xdr:rowOff>180975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3AE44829-CF6E-4A7B-A35B-55D49B3E1D23}"/>
            </a:ext>
          </a:extLst>
        </xdr:cNvPr>
        <xdr:cNvCxnSpPr/>
      </xdr:nvCxnSpPr>
      <xdr:spPr>
        <a:xfrm>
          <a:off x="5200650" y="7067550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180975</xdr:rowOff>
    </xdr:from>
    <xdr:to>
      <xdr:col>6</xdr:col>
      <xdr:colOff>0</xdr:colOff>
      <xdr:row>43</xdr:row>
      <xdr:rowOff>180975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3CA51DBD-BAE0-456D-9E61-78BAAC301C3D}"/>
            </a:ext>
          </a:extLst>
        </xdr:cNvPr>
        <xdr:cNvCxnSpPr/>
      </xdr:nvCxnSpPr>
      <xdr:spPr>
        <a:xfrm>
          <a:off x="5295900" y="8401050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49</xdr:row>
      <xdr:rowOff>0</xdr:rowOff>
    </xdr:from>
    <xdr:to>
      <xdr:col>6</xdr:col>
      <xdr:colOff>0</xdr:colOff>
      <xdr:row>49</xdr:row>
      <xdr:rowOff>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E9FC6D75-A446-4AB7-BA28-9C7D3058CB7B}"/>
            </a:ext>
          </a:extLst>
        </xdr:cNvPr>
        <xdr:cNvCxnSpPr/>
      </xdr:nvCxnSpPr>
      <xdr:spPr>
        <a:xfrm>
          <a:off x="5314950" y="9363075"/>
          <a:ext cx="12287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90</xdr:row>
      <xdr:rowOff>180975</xdr:rowOff>
    </xdr:from>
    <xdr:to>
      <xdr:col>6</xdr:col>
      <xdr:colOff>0</xdr:colOff>
      <xdr:row>90</xdr:row>
      <xdr:rowOff>180975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66591996-F318-4CF5-B375-B04EE7F87F62}"/>
            </a:ext>
          </a:extLst>
        </xdr:cNvPr>
        <xdr:cNvCxnSpPr/>
      </xdr:nvCxnSpPr>
      <xdr:spPr>
        <a:xfrm>
          <a:off x="5210175" y="40757475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92</xdr:row>
      <xdr:rowOff>180975</xdr:rowOff>
    </xdr:from>
    <xdr:to>
      <xdr:col>6</xdr:col>
      <xdr:colOff>0</xdr:colOff>
      <xdr:row>92</xdr:row>
      <xdr:rowOff>180975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9B97416C-ED3C-4643-94B3-CCD8481B2892}"/>
            </a:ext>
          </a:extLst>
        </xdr:cNvPr>
        <xdr:cNvCxnSpPr/>
      </xdr:nvCxnSpPr>
      <xdr:spPr>
        <a:xfrm>
          <a:off x="5200650" y="411384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99</xdr:row>
      <xdr:rowOff>180975</xdr:rowOff>
    </xdr:from>
    <xdr:to>
      <xdr:col>6</xdr:col>
      <xdr:colOff>0</xdr:colOff>
      <xdr:row>99</xdr:row>
      <xdr:rowOff>180975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C63AFEB4-0D36-4777-AD53-C17DECF0A107}"/>
            </a:ext>
          </a:extLst>
        </xdr:cNvPr>
        <xdr:cNvCxnSpPr/>
      </xdr:nvCxnSpPr>
      <xdr:spPr>
        <a:xfrm>
          <a:off x="5295900" y="42471975"/>
          <a:ext cx="12477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104</xdr:row>
      <xdr:rowOff>171450</xdr:rowOff>
    </xdr:from>
    <xdr:to>
      <xdr:col>6</xdr:col>
      <xdr:colOff>0</xdr:colOff>
      <xdr:row>104</xdr:row>
      <xdr:rowOff>171450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DBBD97F7-6F86-4263-B112-CB6A23DA9EFB}"/>
            </a:ext>
          </a:extLst>
        </xdr:cNvPr>
        <xdr:cNvCxnSpPr/>
      </xdr:nvCxnSpPr>
      <xdr:spPr>
        <a:xfrm>
          <a:off x="5210175" y="43414950"/>
          <a:ext cx="1333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4"/>
  <sheetViews>
    <sheetView view="pageBreakPreview" topLeftCell="A514" zoomScale="110" zoomScaleSheetLayoutView="110" workbookViewId="0">
      <selection activeCell="G13" sqref="G13"/>
    </sheetView>
  </sheetViews>
  <sheetFormatPr defaultRowHeight="15" x14ac:dyDescent="0.25"/>
  <cols>
    <col min="1" max="1" width="21.5703125" customWidth="1"/>
    <col min="2" max="2" width="1.85546875" customWidth="1"/>
    <col min="3" max="3" width="30.5703125" customWidth="1"/>
    <col min="4" max="4" width="14.5703125" customWidth="1"/>
    <col min="5" max="5" width="10.85546875" customWidth="1"/>
    <col min="6" max="6" width="18.7109375" customWidth="1"/>
    <col min="8" max="8" width="9.7109375" style="60" customWidth="1"/>
    <col min="9" max="9" width="2.7109375" customWidth="1"/>
    <col min="10" max="10" width="3.5703125" customWidth="1"/>
    <col min="11" max="11" width="2" customWidth="1"/>
    <col min="12" max="12" width="10.5703125" style="60" bestFit="1" customWidth="1"/>
  </cols>
  <sheetData>
    <row r="1" spans="1:6" ht="15.75" thickBot="1" x14ac:dyDescent="0.3"/>
    <row r="2" spans="1:6" x14ac:dyDescent="0.25">
      <c r="A2" s="36" t="s">
        <v>22</v>
      </c>
      <c r="B2" s="17"/>
      <c r="C2" s="17"/>
      <c r="D2" s="17"/>
      <c r="E2" s="17"/>
      <c r="F2" s="18"/>
    </row>
    <row r="3" spans="1:6" x14ac:dyDescent="0.25">
      <c r="A3" s="13"/>
      <c r="B3" s="19"/>
      <c r="C3" s="19"/>
      <c r="D3" s="19"/>
      <c r="E3" s="19"/>
      <c r="F3" s="20"/>
    </row>
    <row r="4" spans="1:6" x14ac:dyDescent="0.25">
      <c r="A4" s="13"/>
      <c r="B4" s="164" t="s">
        <v>0</v>
      </c>
      <c r="C4" s="164"/>
      <c r="D4" s="164"/>
      <c r="E4" s="164"/>
      <c r="F4" s="165"/>
    </row>
    <row r="5" spans="1:6" x14ac:dyDescent="0.25">
      <c r="A5" s="16" t="s">
        <v>21</v>
      </c>
      <c r="B5" s="166" t="s">
        <v>166</v>
      </c>
      <c r="C5" s="166"/>
      <c r="D5" s="166"/>
      <c r="E5" s="166"/>
      <c r="F5" s="167"/>
    </row>
    <row r="6" spans="1:6" x14ac:dyDescent="0.25">
      <c r="A6" s="16"/>
      <c r="B6" s="34"/>
      <c r="C6" s="34"/>
      <c r="D6" s="34"/>
      <c r="E6" s="34"/>
      <c r="F6" s="35"/>
    </row>
    <row r="7" spans="1:6" ht="15.75" thickBot="1" x14ac:dyDescent="0.3">
      <c r="A7" s="11"/>
      <c r="B7" s="14"/>
      <c r="C7" s="14"/>
      <c r="D7" s="14"/>
      <c r="E7" s="14"/>
      <c r="F7" s="15"/>
    </row>
    <row r="8" spans="1:6" x14ac:dyDescent="0.25">
      <c r="A8" s="168" t="s">
        <v>16</v>
      </c>
      <c r="B8" s="169"/>
      <c r="C8" s="169"/>
      <c r="D8" s="169"/>
      <c r="E8" s="169"/>
      <c r="F8" s="170"/>
    </row>
    <row r="9" spans="1:6" x14ac:dyDescent="0.25">
      <c r="A9" s="16"/>
      <c r="B9" s="34"/>
      <c r="C9" s="34"/>
      <c r="D9" s="34"/>
      <c r="E9" s="34"/>
      <c r="F9" s="35"/>
    </row>
    <row r="10" spans="1:6" x14ac:dyDescent="0.25">
      <c r="A10" s="41" t="s">
        <v>7</v>
      </c>
      <c r="B10" s="7" t="s">
        <v>17</v>
      </c>
      <c r="C10" s="66" t="s">
        <v>106</v>
      </c>
      <c r="D10" s="38" t="s">
        <v>165</v>
      </c>
      <c r="E10" s="38"/>
      <c r="F10" s="39"/>
    </row>
    <row r="11" spans="1:6" x14ac:dyDescent="0.25">
      <c r="A11" s="41" t="s">
        <v>8</v>
      </c>
      <c r="B11" s="7" t="s">
        <v>17</v>
      </c>
      <c r="C11" s="67"/>
      <c r="D11" s="38"/>
      <c r="E11" s="38"/>
      <c r="F11" s="39"/>
    </row>
    <row r="12" spans="1:6" x14ac:dyDescent="0.25">
      <c r="A12" s="41" t="s">
        <v>9</v>
      </c>
      <c r="B12" s="7" t="s">
        <v>17</v>
      </c>
      <c r="C12" s="68" t="s">
        <v>88</v>
      </c>
      <c r="D12" s="38"/>
      <c r="E12" s="38"/>
      <c r="F12" s="39"/>
    </row>
    <row r="13" spans="1:6" x14ac:dyDescent="0.25">
      <c r="A13" s="41" t="s">
        <v>10</v>
      </c>
      <c r="B13" s="7" t="s">
        <v>17</v>
      </c>
      <c r="C13" s="68" t="s">
        <v>108</v>
      </c>
      <c r="D13" s="38"/>
      <c r="E13" s="38"/>
      <c r="F13" s="39"/>
    </row>
    <row r="14" spans="1:6" x14ac:dyDescent="0.25">
      <c r="A14" s="41" t="s">
        <v>11</v>
      </c>
      <c r="B14" s="7" t="s">
        <v>17</v>
      </c>
      <c r="C14" s="68" t="s">
        <v>90</v>
      </c>
      <c r="D14" s="38"/>
      <c r="E14" s="38"/>
      <c r="F14" s="39"/>
    </row>
    <row r="15" spans="1:6" x14ac:dyDescent="0.25">
      <c r="A15" s="41" t="s">
        <v>12</v>
      </c>
      <c r="B15" s="7" t="s">
        <v>17</v>
      </c>
      <c r="C15" s="68" t="s">
        <v>91</v>
      </c>
      <c r="D15" s="38"/>
      <c r="E15" s="38"/>
      <c r="F15" s="39"/>
    </row>
    <row r="16" spans="1:6" x14ac:dyDescent="0.25">
      <c r="A16" s="41" t="s">
        <v>13</v>
      </c>
      <c r="B16" s="7" t="s">
        <v>17</v>
      </c>
      <c r="C16" s="68" t="s">
        <v>109</v>
      </c>
      <c r="D16" s="38"/>
      <c r="E16" s="38"/>
      <c r="F16" s="39"/>
    </row>
    <row r="17" spans="1:6" x14ac:dyDescent="0.25">
      <c r="A17" s="41" t="s">
        <v>14</v>
      </c>
      <c r="B17" s="7" t="s">
        <v>17</v>
      </c>
      <c r="C17" s="68" t="s">
        <v>110</v>
      </c>
      <c r="D17" s="38" t="s">
        <v>18</v>
      </c>
      <c r="E17" s="171" t="s">
        <v>111</v>
      </c>
      <c r="F17" s="172"/>
    </row>
    <row r="18" spans="1:6" x14ac:dyDescent="0.25">
      <c r="A18" s="41" t="s">
        <v>15</v>
      </c>
      <c r="B18" s="7" t="s">
        <v>17</v>
      </c>
      <c r="C18" s="68" t="s">
        <v>94</v>
      </c>
      <c r="D18" s="38" t="s">
        <v>18</v>
      </c>
      <c r="E18" s="173" t="s">
        <v>112</v>
      </c>
      <c r="F18" s="174"/>
    </row>
    <row r="19" spans="1:6" x14ac:dyDescent="0.25">
      <c r="A19" s="41" t="s">
        <v>2</v>
      </c>
      <c r="B19" s="7" t="s">
        <v>17</v>
      </c>
      <c r="C19" s="69" t="s">
        <v>97</v>
      </c>
      <c r="D19" s="38"/>
      <c r="E19" s="38"/>
      <c r="F19" s="39"/>
    </row>
    <row r="20" spans="1:6" x14ac:dyDescent="0.25">
      <c r="A20" s="41" t="s">
        <v>3</v>
      </c>
      <c r="B20" s="7" t="s">
        <v>17</v>
      </c>
      <c r="C20" s="70"/>
      <c r="D20" s="38"/>
      <c r="E20" s="38"/>
      <c r="F20" s="39"/>
    </row>
    <row r="21" spans="1:6" x14ac:dyDescent="0.25">
      <c r="A21" s="41" t="s">
        <v>4</v>
      </c>
      <c r="B21" s="7" t="s">
        <v>17</v>
      </c>
      <c r="C21" s="69" t="s">
        <v>98</v>
      </c>
      <c r="D21" s="38"/>
      <c r="E21" s="38" t="s">
        <v>19</v>
      </c>
      <c r="F21" s="72">
        <v>63113</v>
      </c>
    </row>
    <row r="22" spans="1:6" x14ac:dyDescent="0.25">
      <c r="A22" s="41"/>
      <c r="B22" s="7"/>
      <c r="C22" s="68"/>
      <c r="D22" s="38"/>
      <c r="E22" s="38"/>
      <c r="F22" s="72"/>
    </row>
    <row r="23" spans="1:6" x14ac:dyDescent="0.25">
      <c r="A23" s="41" t="s">
        <v>5</v>
      </c>
      <c r="B23" s="7" t="s">
        <v>17</v>
      </c>
      <c r="C23" s="69" t="s">
        <v>113</v>
      </c>
      <c r="D23" s="38"/>
      <c r="E23" s="38" t="s">
        <v>19</v>
      </c>
      <c r="F23" s="72">
        <v>63138</v>
      </c>
    </row>
    <row r="24" spans="1:6" x14ac:dyDescent="0.25">
      <c r="A24" s="41"/>
      <c r="B24" s="7"/>
      <c r="C24" s="68"/>
      <c r="D24" s="38"/>
      <c r="E24" s="38"/>
      <c r="F24" s="39"/>
    </row>
    <row r="25" spans="1:6" x14ac:dyDescent="0.25">
      <c r="A25" s="41" t="s">
        <v>6</v>
      </c>
      <c r="B25" s="7" t="s">
        <v>17</v>
      </c>
      <c r="C25" s="71" t="s">
        <v>114</v>
      </c>
      <c r="D25" s="38"/>
      <c r="E25" s="38"/>
      <c r="F25" s="39"/>
    </row>
    <row r="26" spans="1:6" ht="15.75" thickBot="1" x14ac:dyDescent="0.3">
      <c r="A26" s="42"/>
      <c r="B26" s="9"/>
      <c r="C26" s="43"/>
      <c r="D26" s="43"/>
      <c r="E26" s="43"/>
      <c r="F26" s="44"/>
    </row>
    <row r="27" spans="1:6" x14ac:dyDescent="0.25">
      <c r="A27" s="45"/>
      <c r="B27" s="45"/>
      <c r="C27" s="45"/>
      <c r="D27" s="45"/>
      <c r="E27" s="45"/>
      <c r="F27" s="45"/>
    </row>
    <row r="28" spans="1:6" x14ac:dyDescent="0.25">
      <c r="A28" s="45"/>
      <c r="B28" s="45"/>
      <c r="C28" s="45"/>
      <c r="D28" s="45"/>
      <c r="E28" s="45"/>
      <c r="F28" s="45"/>
    </row>
    <row r="29" spans="1:6" x14ac:dyDescent="0.25">
      <c r="A29" s="10" t="s">
        <v>22</v>
      </c>
      <c r="B29" s="45"/>
      <c r="C29" s="45"/>
      <c r="D29" s="45"/>
      <c r="E29" s="45"/>
      <c r="F29" s="45"/>
    </row>
    <row r="30" spans="1:6" ht="15.75" thickBot="1" x14ac:dyDescent="0.3">
      <c r="A30" s="45"/>
      <c r="B30" s="45"/>
      <c r="C30" s="45"/>
      <c r="D30" s="45"/>
      <c r="E30" s="45"/>
      <c r="F30" s="45"/>
    </row>
    <row r="31" spans="1:6" x14ac:dyDescent="0.25">
      <c r="A31" s="46" t="s">
        <v>23</v>
      </c>
      <c r="B31" s="47"/>
      <c r="C31" s="47"/>
      <c r="D31" s="47"/>
      <c r="E31" s="47"/>
      <c r="F31" s="48"/>
    </row>
    <row r="32" spans="1:6" x14ac:dyDescent="0.25">
      <c r="A32" s="41" t="s">
        <v>24</v>
      </c>
      <c r="B32" s="38"/>
      <c r="C32" s="38"/>
      <c r="D32" s="38"/>
      <c r="E32" s="49" t="s">
        <v>29</v>
      </c>
      <c r="F32" s="50"/>
    </row>
    <row r="33" spans="1:6" x14ac:dyDescent="0.25">
      <c r="A33" s="41" t="s">
        <v>25</v>
      </c>
      <c r="B33" s="38"/>
      <c r="C33" s="38"/>
      <c r="D33" s="38"/>
      <c r="E33" s="49" t="s">
        <v>29</v>
      </c>
      <c r="F33" s="50"/>
    </row>
    <row r="34" spans="1:6" x14ac:dyDescent="0.25">
      <c r="A34" s="41" t="s">
        <v>26</v>
      </c>
      <c r="B34" s="38"/>
      <c r="C34" s="38"/>
      <c r="D34" s="38"/>
      <c r="E34" s="49" t="s">
        <v>29</v>
      </c>
      <c r="F34" s="50"/>
    </row>
    <row r="35" spans="1:6" x14ac:dyDescent="0.25">
      <c r="A35" s="41" t="s">
        <v>27</v>
      </c>
      <c r="B35" s="38"/>
      <c r="C35" s="38"/>
      <c r="D35" s="38"/>
      <c r="E35" s="49" t="s">
        <v>29</v>
      </c>
      <c r="F35" s="50"/>
    </row>
    <row r="36" spans="1:6" x14ac:dyDescent="0.25">
      <c r="A36" s="41" t="s">
        <v>28</v>
      </c>
      <c r="B36" s="38"/>
      <c r="C36" s="38"/>
      <c r="D36" s="38"/>
      <c r="E36" s="49" t="s">
        <v>29</v>
      </c>
      <c r="F36" s="50">
        <v>0</v>
      </c>
    </row>
    <row r="37" spans="1:6" x14ac:dyDescent="0.25">
      <c r="A37" s="41"/>
      <c r="B37" s="38"/>
      <c r="C37" s="163" t="s">
        <v>30</v>
      </c>
      <c r="D37" s="163"/>
      <c r="E37" s="33" t="s">
        <v>29</v>
      </c>
      <c r="F37" s="56">
        <f>SUM(F32:F36)</f>
        <v>0</v>
      </c>
    </row>
    <row r="38" spans="1:6" x14ac:dyDescent="0.25">
      <c r="A38" s="41" t="s">
        <v>32</v>
      </c>
      <c r="B38" s="38"/>
      <c r="C38" s="51"/>
      <c r="D38" s="33" t="s">
        <v>31</v>
      </c>
      <c r="E38" s="49" t="s">
        <v>29</v>
      </c>
      <c r="F38" s="50"/>
    </row>
    <row r="39" spans="1:6" x14ac:dyDescent="0.25">
      <c r="A39" s="52"/>
      <c r="B39" s="38"/>
      <c r="C39" s="163" t="s">
        <v>33</v>
      </c>
      <c r="D39" s="163"/>
      <c r="E39" s="33" t="s">
        <v>29</v>
      </c>
      <c r="F39" s="56">
        <f>F37-F38</f>
        <v>0</v>
      </c>
    </row>
    <row r="40" spans="1:6" x14ac:dyDescent="0.25">
      <c r="A40" s="41"/>
      <c r="B40" s="38"/>
      <c r="C40" s="38"/>
      <c r="D40" s="38"/>
      <c r="E40" s="38"/>
      <c r="F40" s="50"/>
    </row>
    <row r="41" spans="1:6" x14ac:dyDescent="0.25">
      <c r="A41" s="53" t="s">
        <v>34</v>
      </c>
      <c r="B41" s="38"/>
      <c r="C41" s="38"/>
      <c r="D41" s="38"/>
      <c r="E41" s="38"/>
      <c r="F41" s="50"/>
    </row>
    <row r="42" spans="1:6" x14ac:dyDescent="0.25">
      <c r="A42" s="41" t="s">
        <v>35</v>
      </c>
      <c r="B42" s="38"/>
      <c r="C42" s="38"/>
      <c r="D42" s="38"/>
      <c r="E42" s="49" t="s">
        <v>29</v>
      </c>
      <c r="F42" s="50"/>
    </row>
    <row r="43" spans="1:6" x14ac:dyDescent="0.25">
      <c r="A43" s="41" t="s">
        <v>36</v>
      </c>
      <c r="B43" s="38"/>
      <c r="C43" s="38"/>
      <c r="D43" s="38"/>
      <c r="E43" s="49" t="s">
        <v>29</v>
      </c>
      <c r="F43" s="50">
        <v>0</v>
      </c>
    </row>
    <row r="44" spans="1:6" x14ac:dyDescent="0.25">
      <c r="A44" s="41" t="s">
        <v>37</v>
      </c>
      <c r="B44" s="38"/>
      <c r="C44" s="38"/>
      <c r="D44" s="38"/>
      <c r="E44" s="49" t="s">
        <v>29</v>
      </c>
      <c r="F44" s="50">
        <v>0</v>
      </c>
    </row>
    <row r="45" spans="1:6" x14ac:dyDescent="0.25">
      <c r="A45" s="41" t="s">
        <v>101</v>
      </c>
      <c r="B45" s="38"/>
      <c r="C45" s="38"/>
      <c r="D45" s="38"/>
      <c r="E45" s="49" t="s">
        <v>29</v>
      </c>
      <c r="F45" s="50"/>
    </row>
    <row r="46" spans="1:6" x14ac:dyDescent="0.25">
      <c r="A46" s="41"/>
      <c r="B46" s="38"/>
      <c r="C46" s="163" t="s">
        <v>38</v>
      </c>
      <c r="D46" s="163"/>
      <c r="E46" s="33" t="s">
        <v>29</v>
      </c>
      <c r="F46" s="56"/>
    </row>
    <row r="47" spans="1:6" x14ac:dyDescent="0.25">
      <c r="A47" s="41"/>
      <c r="B47" s="38"/>
      <c r="C47" s="163" t="s">
        <v>39</v>
      </c>
      <c r="D47" s="163"/>
      <c r="E47" s="49"/>
      <c r="F47" s="50"/>
    </row>
    <row r="48" spans="1:6" x14ac:dyDescent="0.25">
      <c r="A48" s="41" t="s">
        <v>40</v>
      </c>
      <c r="B48" s="38"/>
      <c r="C48" s="38"/>
      <c r="D48" s="38"/>
      <c r="E48" s="38"/>
      <c r="F48" s="50"/>
    </row>
    <row r="49" spans="1:6" x14ac:dyDescent="0.25">
      <c r="A49" s="41" t="s">
        <v>41</v>
      </c>
      <c r="B49" s="38"/>
      <c r="C49" s="38"/>
      <c r="D49" s="33" t="s">
        <v>31</v>
      </c>
      <c r="E49" s="49" t="s">
        <v>29</v>
      </c>
      <c r="F49" s="50"/>
    </row>
    <row r="50" spans="1:6" x14ac:dyDescent="0.25">
      <c r="A50" s="41" t="s">
        <v>42</v>
      </c>
      <c r="B50" s="38"/>
      <c r="C50" s="38"/>
      <c r="D50" s="33" t="s">
        <v>31</v>
      </c>
      <c r="E50" s="49" t="s">
        <v>29</v>
      </c>
      <c r="F50" s="50"/>
    </row>
    <row r="51" spans="1:6" ht="15.75" thickBot="1" x14ac:dyDescent="0.3">
      <c r="A51" s="41"/>
      <c r="B51" s="38"/>
      <c r="C51" s="163" t="s">
        <v>43</v>
      </c>
      <c r="D51" s="163"/>
      <c r="E51" s="33" t="s">
        <v>29</v>
      </c>
      <c r="F51" s="56"/>
    </row>
    <row r="52" spans="1:6" ht="15.75" thickBot="1" x14ac:dyDescent="0.3">
      <c r="A52" s="41"/>
      <c r="B52" s="38"/>
      <c r="C52" s="163" t="s">
        <v>44</v>
      </c>
      <c r="D52" s="163"/>
      <c r="E52" s="33" t="s">
        <v>29</v>
      </c>
      <c r="F52" s="57"/>
    </row>
    <row r="53" spans="1:6" x14ac:dyDescent="0.25">
      <c r="A53" s="41"/>
      <c r="B53" s="38"/>
      <c r="C53" s="163" t="s">
        <v>45</v>
      </c>
      <c r="D53" s="163"/>
      <c r="E53" s="38"/>
      <c r="F53" s="50"/>
    </row>
    <row r="54" spans="1:6" ht="15.75" thickBot="1" x14ac:dyDescent="0.3">
      <c r="A54" s="42"/>
      <c r="B54" s="43"/>
      <c r="C54" s="43"/>
      <c r="D54" s="43"/>
      <c r="E54" s="43"/>
      <c r="F54" s="58"/>
    </row>
    <row r="55" spans="1:6" x14ac:dyDescent="0.25">
      <c r="A55" s="45"/>
      <c r="B55" s="45"/>
      <c r="C55" s="45"/>
      <c r="D55" s="45"/>
      <c r="E55" s="45"/>
      <c r="F55" s="45"/>
    </row>
    <row r="56" spans="1:6" x14ac:dyDescent="0.25">
      <c r="A56" s="45"/>
      <c r="B56" s="45"/>
      <c r="C56" s="45"/>
      <c r="D56" s="45"/>
      <c r="E56" s="45"/>
      <c r="F56" s="45"/>
    </row>
    <row r="66" spans="1:8" ht="15.75" thickBot="1" x14ac:dyDescent="0.3"/>
    <row r="67" spans="1:8" x14ac:dyDescent="0.25">
      <c r="A67" s="12" t="s">
        <v>22</v>
      </c>
      <c r="B67" s="17"/>
      <c r="C67" s="17"/>
      <c r="D67" s="17"/>
      <c r="E67" s="17"/>
      <c r="F67" s="18"/>
    </row>
    <row r="68" spans="1:8" x14ac:dyDescent="0.25">
      <c r="A68" s="13"/>
      <c r="B68" s="19"/>
      <c r="C68" s="19"/>
      <c r="D68" s="19"/>
      <c r="E68" s="19"/>
      <c r="F68" s="20"/>
    </row>
    <row r="69" spans="1:8" x14ac:dyDescent="0.25">
      <c r="A69" s="13"/>
      <c r="B69" s="164" t="s">
        <v>0</v>
      </c>
      <c r="C69" s="164"/>
      <c r="D69" s="164"/>
      <c r="E69" s="164"/>
      <c r="F69" s="165"/>
    </row>
    <row r="70" spans="1:8" x14ac:dyDescent="0.25">
      <c r="A70" s="16" t="s">
        <v>21</v>
      </c>
      <c r="B70" s="166" t="s">
        <v>1</v>
      </c>
      <c r="C70" s="166"/>
      <c r="D70" s="166"/>
      <c r="E70" s="166"/>
      <c r="F70" s="167"/>
    </row>
    <row r="71" spans="1:8" x14ac:dyDescent="0.25">
      <c r="A71" s="16"/>
      <c r="B71" s="21"/>
      <c r="C71" s="21"/>
      <c r="D71" s="21"/>
      <c r="E71" s="21"/>
      <c r="F71" s="22"/>
    </row>
    <row r="72" spans="1:8" ht="15.75" thickBot="1" x14ac:dyDescent="0.3">
      <c r="A72" s="11"/>
      <c r="B72" s="14"/>
      <c r="C72" s="14"/>
      <c r="D72" s="14"/>
      <c r="E72" s="14"/>
      <c r="F72" s="15"/>
    </row>
    <row r="73" spans="1:8" x14ac:dyDescent="0.25">
      <c r="A73" s="168" t="s">
        <v>16</v>
      </c>
      <c r="B73" s="169"/>
      <c r="C73" s="169"/>
      <c r="D73" s="169"/>
      <c r="E73" s="169"/>
      <c r="F73" s="170"/>
    </row>
    <row r="74" spans="1:8" x14ac:dyDescent="0.25">
      <c r="A74" s="16"/>
      <c r="B74" s="21"/>
      <c r="C74" s="21"/>
      <c r="D74" s="21"/>
      <c r="E74" s="21"/>
      <c r="F74" s="22"/>
    </row>
    <row r="75" spans="1:8" x14ac:dyDescent="0.25">
      <c r="A75" s="41" t="s">
        <v>7</v>
      </c>
      <c r="B75" s="7" t="s">
        <v>17</v>
      </c>
      <c r="C75" s="179" t="s">
        <v>20</v>
      </c>
      <c r="D75" s="179"/>
      <c r="E75" s="38" t="s">
        <v>86</v>
      </c>
      <c r="F75" s="39"/>
      <c r="G75" s="5"/>
      <c r="H75" s="61"/>
    </row>
    <row r="76" spans="1:8" x14ac:dyDescent="0.25">
      <c r="A76" s="41" t="s">
        <v>8</v>
      </c>
      <c r="B76" s="7" t="s">
        <v>17</v>
      </c>
      <c r="C76" s="40" t="s">
        <v>87</v>
      </c>
      <c r="D76" s="38"/>
      <c r="E76" s="38"/>
      <c r="F76" s="39"/>
      <c r="G76" s="5"/>
      <c r="H76" s="61"/>
    </row>
    <row r="77" spans="1:8" x14ac:dyDescent="0.25">
      <c r="A77" s="41" t="s">
        <v>9</v>
      </c>
      <c r="B77" s="7" t="s">
        <v>17</v>
      </c>
      <c r="C77" s="38" t="s">
        <v>88</v>
      </c>
      <c r="D77" s="38"/>
      <c r="E77" s="38"/>
      <c r="F77" s="39"/>
      <c r="G77" s="5"/>
      <c r="H77" s="61"/>
    </row>
    <row r="78" spans="1:8" x14ac:dyDescent="0.25">
      <c r="A78" s="41" t="s">
        <v>10</v>
      </c>
      <c r="B78" s="7" t="s">
        <v>17</v>
      </c>
      <c r="C78" s="38" t="s">
        <v>89</v>
      </c>
      <c r="D78" s="38"/>
      <c r="E78" s="38"/>
      <c r="F78" s="39"/>
      <c r="G78" s="5"/>
      <c r="H78" s="61"/>
    </row>
    <row r="79" spans="1:8" x14ac:dyDescent="0.25">
      <c r="A79" s="41" t="s">
        <v>11</v>
      </c>
      <c r="B79" s="7" t="s">
        <v>17</v>
      </c>
      <c r="C79" s="38" t="s">
        <v>90</v>
      </c>
      <c r="D79" s="38"/>
      <c r="E79" s="38"/>
      <c r="F79" s="39"/>
      <c r="G79" s="5"/>
      <c r="H79" s="61"/>
    </row>
    <row r="80" spans="1:8" x14ac:dyDescent="0.25">
      <c r="A80" s="41" t="s">
        <v>12</v>
      </c>
      <c r="B80" s="7" t="s">
        <v>17</v>
      </c>
      <c r="C80" s="38" t="s">
        <v>91</v>
      </c>
      <c r="D80" s="38"/>
      <c r="E80" s="38"/>
      <c r="F80" s="39"/>
      <c r="G80" s="5"/>
      <c r="H80" s="61"/>
    </row>
    <row r="81" spans="1:8" x14ac:dyDescent="0.25">
      <c r="A81" s="41" t="s">
        <v>13</v>
      </c>
      <c r="B81" s="7" t="s">
        <v>17</v>
      </c>
      <c r="C81" s="38" t="s">
        <v>92</v>
      </c>
      <c r="D81" s="38"/>
      <c r="E81" s="38"/>
      <c r="F81" s="39"/>
      <c r="G81" s="5"/>
      <c r="H81" s="61"/>
    </row>
    <row r="82" spans="1:8" x14ac:dyDescent="0.25">
      <c r="A82" s="41" t="s">
        <v>14</v>
      </c>
      <c r="B82" s="7" t="s">
        <v>17</v>
      </c>
      <c r="C82" s="38" t="s">
        <v>93</v>
      </c>
      <c r="D82" s="38" t="s">
        <v>18</v>
      </c>
      <c r="E82" s="175" t="s">
        <v>95</v>
      </c>
      <c r="F82" s="176"/>
      <c r="G82" s="5"/>
      <c r="H82" s="61"/>
    </row>
    <row r="83" spans="1:8" x14ac:dyDescent="0.25">
      <c r="A83" s="41" t="s">
        <v>15</v>
      </c>
      <c r="B83" s="7" t="s">
        <v>17</v>
      </c>
      <c r="C83" s="38" t="s">
        <v>94</v>
      </c>
      <c r="D83" s="38" t="s">
        <v>18</v>
      </c>
      <c r="E83" s="177" t="s">
        <v>96</v>
      </c>
      <c r="F83" s="178"/>
      <c r="G83" s="5"/>
      <c r="H83" s="61"/>
    </row>
    <row r="84" spans="1:8" x14ac:dyDescent="0.25">
      <c r="A84" s="41" t="s">
        <v>2</v>
      </c>
      <c r="B84" s="7" t="s">
        <v>17</v>
      </c>
      <c r="C84" s="37" t="s">
        <v>97</v>
      </c>
      <c r="D84" s="38"/>
      <c r="E84" s="38"/>
      <c r="F84" s="39"/>
      <c r="G84" s="5"/>
      <c r="H84" s="61"/>
    </row>
    <row r="85" spans="1:8" x14ac:dyDescent="0.25">
      <c r="A85" s="41" t="s">
        <v>3</v>
      </c>
      <c r="B85" s="7" t="s">
        <v>17</v>
      </c>
      <c r="D85" s="38"/>
      <c r="E85" s="38"/>
      <c r="F85" s="39"/>
      <c r="G85" s="5"/>
      <c r="H85" s="61"/>
    </row>
    <row r="86" spans="1:8" x14ac:dyDescent="0.25">
      <c r="A86" s="41" t="s">
        <v>4</v>
      </c>
      <c r="B86" s="7" t="s">
        <v>17</v>
      </c>
      <c r="C86" s="38" t="s">
        <v>98</v>
      </c>
      <c r="D86" s="38"/>
      <c r="E86" s="38" t="s">
        <v>19</v>
      </c>
      <c r="F86" s="54">
        <v>63113</v>
      </c>
      <c r="G86" s="5"/>
      <c r="H86" s="61"/>
    </row>
    <row r="87" spans="1:8" x14ac:dyDescent="0.25">
      <c r="A87" s="41"/>
      <c r="B87" s="7"/>
      <c r="C87" s="38"/>
      <c r="D87" s="38"/>
      <c r="E87" s="38"/>
      <c r="F87" s="54"/>
      <c r="G87" s="5"/>
      <c r="H87" s="61"/>
    </row>
    <row r="88" spans="1:8" x14ac:dyDescent="0.25">
      <c r="A88" s="41" t="s">
        <v>5</v>
      </c>
      <c r="B88" s="7" t="s">
        <v>17</v>
      </c>
      <c r="C88" s="38" t="s">
        <v>99</v>
      </c>
      <c r="D88" s="38"/>
      <c r="E88" s="38" t="s">
        <v>19</v>
      </c>
      <c r="F88" s="54">
        <v>63138</v>
      </c>
      <c r="G88" s="5"/>
      <c r="H88" s="61"/>
    </row>
    <row r="89" spans="1:8" x14ac:dyDescent="0.25">
      <c r="A89" s="41"/>
      <c r="B89" s="7"/>
      <c r="C89" s="38"/>
      <c r="D89" s="38"/>
      <c r="E89" s="38"/>
      <c r="F89" s="39"/>
      <c r="G89" s="5"/>
      <c r="H89" s="61"/>
    </row>
    <row r="90" spans="1:8" x14ac:dyDescent="0.25">
      <c r="A90" s="41" t="s">
        <v>6</v>
      </c>
      <c r="B90" s="7" t="s">
        <v>17</v>
      </c>
      <c r="C90" s="55" t="s">
        <v>100</v>
      </c>
      <c r="D90" s="38"/>
      <c r="E90" s="38"/>
      <c r="F90" s="39"/>
      <c r="G90" s="5"/>
      <c r="H90" s="61"/>
    </row>
    <row r="91" spans="1:8" ht="15.75" thickBot="1" x14ac:dyDescent="0.3">
      <c r="A91" s="42"/>
      <c r="B91" s="9"/>
      <c r="C91" s="43"/>
      <c r="D91" s="43"/>
      <c r="E91" s="43"/>
      <c r="F91" s="44"/>
      <c r="G91" s="5"/>
      <c r="H91" s="61"/>
    </row>
    <row r="92" spans="1:8" x14ac:dyDescent="0.25">
      <c r="A92" s="45"/>
      <c r="B92" s="45"/>
      <c r="C92" s="45"/>
      <c r="D92" s="45"/>
      <c r="E92" s="45"/>
      <c r="F92" s="45"/>
      <c r="G92" s="5"/>
      <c r="H92" s="61"/>
    </row>
    <row r="93" spans="1:8" x14ac:dyDescent="0.25">
      <c r="A93" s="45"/>
      <c r="B93" s="45"/>
      <c r="C93" s="45"/>
      <c r="D93" s="45"/>
      <c r="E93" s="45"/>
      <c r="F93" s="45"/>
      <c r="G93" s="5"/>
      <c r="H93" s="61"/>
    </row>
    <row r="94" spans="1:8" x14ac:dyDescent="0.25">
      <c r="A94" s="10" t="s">
        <v>22</v>
      </c>
      <c r="B94" s="45"/>
      <c r="C94" s="45"/>
      <c r="D94" s="45"/>
      <c r="E94" s="45"/>
      <c r="F94" s="45"/>
      <c r="G94" s="5"/>
      <c r="H94" s="61"/>
    </row>
    <row r="95" spans="1:8" ht="15.75" thickBot="1" x14ac:dyDescent="0.3">
      <c r="A95" s="45"/>
      <c r="B95" s="45"/>
      <c r="C95" s="45"/>
      <c r="D95" s="45"/>
      <c r="E95" s="45"/>
      <c r="F95" s="45"/>
      <c r="G95" s="5"/>
      <c r="H95" s="61"/>
    </row>
    <row r="96" spans="1:8" x14ac:dyDescent="0.25">
      <c r="A96" s="46" t="s">
        <v>23</v>
      </c>
      <c r="B96" s="47"/>
      <c r="C96" s="47"/>
      <c r="D96" s="47"/>
      <c r="E96" s="47"/>
      <c r="F96" s="48"/>
      <c r="G96" s="5"/>
      <c r="H96" s="61"/>
    </row>
    <row r="97" spans="1:13" x14ac:dyDescent="0.25">
      <c r="A97" s="41" t="s">
        <v>24</v>
      </c>
      <c r="B97" s="38"/>
      <c r="C97" s="38"/>
      <c r="D97" s="38"/>
      <c r="E97" s="49" t="s">
        <v>29</v>
      </c>
      <c r="F97" s="50">
        <v>400000000</v>
      </c>
      <c r="G97" s="5"/>
      <c r="H97" s="61"/>
    </row>
    <row r="98" spans="1:13" x14ac:dyDescent="0.25">
      <c r="A98" s="41" t="s">
        <v>25</v>
      </c>
      <c r="B98" s="38"/>
      <c r="C98" s="38"/>
      <c r="D98" s="38"/>
      <c r="E98" s="49" t="s">
        <v>29</v>
      </c>
      <c r="F98" s="50">
        <v>9000000</v>
      </c>
      <c r="G98" s="5"/>
      <c r="H98" s="61"/>
    </row>
    <row r="99" spans="1:13" x14ac:dyDescent="0.25">
      <c r="A99" s="41" t="s">
        <v>26</v>
      </c>
      <c r="B99" s="38"/>
      <c r="C99" s="38"/>
      <c r="D99" s="38"/>
      <c r="E99" s="49" t="s">
        <v>29</v>
      </c>
      <c r="F99" s="50">
        <v>0</v>
      </c>
      <c r="G99" s="5"/>
      <c r="H99" s="61"/>
    </row>
    <row r="100" spans="1:13" x14ac:dyDescent="0.25">
      <c r="A100" s="41" t="s">
        <v>27</v>
      </c>
      <c r="B100" s="38"/>
      <c r="C100" s="38"/>
      <c r="D100" s="38"/>
      <c r="E100" s="49" t="s">
        <v>29</v>
      </c>
      <c r="F100" s="50">
        <v>2500000</v>
      </c>
      <c r="G100" s="5"/>
      <c r="H100" s="61"/>
    </row>
    <row r="101" spans="1:13" x14ac:dyDescent="0.25">
      <c r="A101" s="41" t="s">
        <v>28</v>
      </c>
      <c r="B101" s="38"/>
      <c r="C101" s="38"/>
      <c r="D101" s="38"/>
      <c r="E101" s="49" t="s">
        <v>29</v>
      </c>
      <c r="F101" s="50">
        <v>0</v>
      </c>
      <c r="G101" s="5"/>
      <c r="H101" s="61"/>
    </row>
    <row r="102" spans="1:13" x14ac:dyDescent="0.25">
      <c r="A102" s="41"/>
      <c r="B102" s="38"/>
      <c r="C102" s="163" t="s">
        <v>30</v>
      </c>
      <c r="D102" s="163"/>
      <c r="E102" s="33" t="s">
        <v>29</v>
      </c>
      <c r="F102" s="56">
        <f>SUM(F97:F101)</f>
        <v>411500000</v>
      </c>
      <c r="G102" s="5"/>
      <c r="H102" s="61"/>
    </row>
    <row r="103" spans="1:13" x14ac:dyDescent="0.25">
      <c r="A103" s="41" t="s">
        <v>32</v>
      </c>
      <c r="B103" s="38"/>
      <c r="C103" s="51"/>
      <c r="D103" s="33" t="s">
        <v>31</v>
      </c>
      <c r="E103" s="49" t="s">
        <v>29</v>
      </c>
      <c r="F103" s="50">
        <v>170000000</v>
      </c>
      <c r="G103" s="5"/>
      <c r="H103" s="61"/>
    </row>
    <row r="104" spans="1:13" x14ac:dyDescent="0.25">
      <c r="A104" s="52"/>
      <c r="B104" s="38"/>
      <c r="C104" s="163" t="s">
        <v>33</v>
      </c>
      <c r="D104" s="163"/>
      <c r="E104" s="33" t="s">
        <v>29</v>
      </c>
      <c r="F104" s="56">
        <f>F102-F103</f>
        <v>241500000</v>
      </c>
      <c r="G104" s="5"/>
      <c r="H104" s="61"/>
    </row>
    <row r="105" spans="1:13" x14ac:dyDescent="0.25">
      <c r="A105" s="41"/>
      <c r="B105" s="38"/>
      <c r="C105" s="38"/>
      <c r="D105" s="38"/>
      <c r="E105" s="38"/>
      <c r="F105" s="50"/>
      <c r="G105" s="5"/>
      <c r="H105" s="61"/>
    </row>
    <row r="106" spans="1:13" x14ac:dyDescent="0.25">
      <c r="A106" s="53" t="s">
        <v>34</v>
      </c>
      <c r="B106" s="38"/>
      <c r="C106" s="38"/>
      <c r="D106" s="38"/>
      <c r="E106" s="38"/>
      <c r="F106" s="50"/>
      <c r="G106" s="5"/>
      <c r="H106" s="61"/>
    </row>
    <row r="107" spans="1:13" x14ac:dyDescent="0.25">
      <c r="A107" s="41" t="s">
        <v>35</v>
      </c>
      <c r="B107" s="38"/>
      <c r="C107" s="38"/>
      <c r="D107" s="38"/>
      <c r="E107" s="49" t="s">
        <v>29</v>
      </c>
      <c r="F107" s="50">
        <v>7200000</v>
      </c>
      <c r="G107" s="5"/>
      <c r="H107" s="62">
        <v>600000</v>
      </c>
      <c r="I107" s="59" t="s">
        <v>102</v>
      </c>
      <c r="J107" s="59">
        <v>12</v>
      </c>
      <c r="K107" t="s">
        <v>103</v>
      </c>
      <c r="L107" s="60">
        <f>H107*J107</f>
        <v>7200000</v>
      </c>
      <c r="M107" t="s">
        <v>104</v>
      </c>
    </row>
    <row r="108" spans="1:13" x14ac:dyDescent="0.25">
      <c r="A108" s="41" t="s">
        <v>36</v>
      </c>
      <c r="B108" s="38"/>
      <c r="C108" s="38"/>
      <c r="D108" s="38"/>
      <c r="E108" s="49" t="s">
        <v>29</v>
      </c>
      <c r="F108" s="50">
        <v>0</v>
      </c>
      <c r="G108" s="5"/>
      <c r="H108" s="62"/>
      <c r="I108" s="59" t="s">
        <v>102</v>
      </c>
      <c r="J108" s="59">
        <v>12</v>
      </c>
      <c r="K108" t="s">
        <v>103</v>
      </c>
      <c r="M108" t="s">
        <v>105</v>
      </c>
    </row>
    <row r="109" spans="1:13" x14ac:dyDescent="0.25">
      <c r="A109" s="41" t="s">
        <v>37</v>
      </c>
      <c r="B109" s="38"/>
      <c r="C109" s="38"/>
      <c r="D109" s="38"/>
      <c r="E109" s="49" t="s">
        <v>29</v>
      </c>
      <c r="F109" s="50">
        <v>0</v>
      </c>
      <c r="G109" s="5"/>
      <c r="H109" s="61"/>
    </row>
    <row r="110" spans="1:13" x14ac:dyDescent="0.25">
      <c r="A110" s="41" t="s">
        <v>101</v>
      </c>
      <c r="B110" s="38"/>
      <c r="C110" s="38"/>
      <c r="D110" s="38"/>
      <c r="E110" s="49" t="s">
        <v>29</v>
      </c>
      <c r="F110" s="50"/>
      <c r="G110" s="5"/>
      <c r="H110" s="61"/>
    </row>
    <row r="111" spans="1:13" x14ac:dyDescent="0.25">
      <c r="A111" s="41"/>
      <c r="B111" s="38"/>
      <c r="C111" s="163" t="s">
        <v>38</v>
      </c>
      <c r="D111" s="163"/>
      <c r="E111" s="33" t="s">
        <v>29</v>
      </c>
      <c r="F111" s="56"/>
      <c r="G111" s="5"/>
      <c r="H111" s="61"/>
    </row>
    <row r="112" spans="1:13" x14ac:dyDescent="0.25">
      <c r="A112" s="41"/>
      <c r="B112" s="38"/>
      <c r="C112" s="163" t="s">
        <v>39</v>
      </c>
      <c r="D112" s="163"/>
      <c r="E112" s="49"/>
      <c r="F112" s="50"/>
      <c r="G112" s="5"/>
      <c r="H112" s="61"/>
    </row>
    <row r="113" spans="1:8" x14ac:dyDescent="0.25">
      <c r="A113" s="41" t="s">
        <v>40</v>
      </c>
      <c r="B113" s="38"/>
      <c r="C113" s="38"/>
      <c r="D113" s="38"/>
      <c r="E113" s="38"/>
      <c r="F113" s="50"/>
      <c r="G113" s="5"/>
      <c r="H113" s="61"/>
    </row>
    <row r="114" spans="1:8" x14ac:dyDescent="0.25">
      <c r="A114" s="41" t="s">
        <v>41</v>
      </c>
      <c r="B114" s="38"/>
      <c r="C114" s="38"/>
      <c r="D114" s="33" t="s">
        <v>31</v>
      </c>
      <c r="E114" s="49" t="s">
        <v>29</v>
      </c>
      <c r="F114" s="50"/>
      <c r="G114" s="5"/>
      <c r="H114" s="61"/>
    </row>
    <row r="115" spans="1:8" x14ac:dyDescent="0.25">
      <c r="A115" s="41" t="s">
        <v>42</v>
      </c>
      <c r="B115" s="38"/>
      <c r="C115" s="38"/>
      <c r="D115" s="33" t="s">
        <v>31</v>
      </c>
      <c r="E115" s="49" t="s">
        <v>29</v>
      </c>
      <c r="F115" s="50"/>
      <c r="G115" s="5"/>
      <c r="H115" s="61"/>
    </row>
    <row r="116" spans="1:8" ht="15.75" thickBot="1" x14ac:dyDescent="0.3">
      <c r="A116" s="41"/>
      <c r="B116" s="38"/>
      <c r="C116" s="163" t="s">
        <v>43</v>
      </c>
      <c r="D116" s="163"/>
      <c r="E116" s="33" t="s">
        <v>29</v>
      </c>
      <c r="F116" s="56"/>
      <c r="G116" s="5"/>
      <c r="H116" s="61"/>
    </row>
    <row r="117" spans="1:8" ht="27.75" customHeight="1" thickBot="1" x14ac:dyDescent="0.3">
      <c r="A117" s="41"/>
      <c r="B117" s="38"/>
      <c r="C117" s="163" t="s">
        <v>44</v>
      </c>
      <c r="D117" s="163"/>
      <c r="E117" s="33" t="s">
        <v>29</v>
      </c>
      <c r="F117" s="57"/>
      <c r="G117" s="5"/>
      <c r="H117" s="61"/>
    </row>
    <row r="118" spans="1:8" x14ac:dyDescent="0.25">
      <c r="A118" s="41"/>
      <c r="B118" s="38"/>
      <c r="C118" s="163" t="s">
        <v>45</v>
      </c>
      <c r="D118" s="163"/>
      <c r="E118" s="38"/>
      <c r="F118" s="50"/>
      <c r="G118" s="5"/>
      <c r="H118" s="61"/>
    </row>
    <row r="119" spans="1:8" ht="15.75" thickBot="1" x14ac:dyDescent="0.3">
      <c r="A119" s="42"/>
      <c r="B119" s="43"/>
      <c r="C119" s="43"/>
      <c r="D119" s="43"/>
      <c r="E119" s="43"/>
      <c r="F119" s="58"/>
      <c r="G119" s="5"/>
      <c r="H119" s="61"/>
    </row>
    <row r="120" spans="1:8" x14ac:dyDescent="0.25">
      <c r="A120" s="45"/>
      <c r="B120" s="45"/>
      <c r="C120" s="45"/>
      <c r="D120" s="45"/>
      <c r="E120" s="45"/>
      <c r="F120" s="45"/>
      <c r="G120" s="5"/>
      <c r="H120" s="61"/>
    </row>
    <row r="121" spans="1:8" x14ac:dyDescent="0.25">
      <c r="A121" s="45"/>
      <c r="B121" s="45"/>
      <c r="C121" s="45"/>
      <c r="D121" s="45"/>
      <c r="E121" s="45"/>
      <c r="F121" s="45"/>
      <c r="G121" s="5"/>
      <c r="H121" s="61"/>
    </row>
    <row r="122" spans="1:8" x14ac:dyDescent="0.25">
      <c r="A122" s="45"/>
      <c r="B122" s="45"/>
      <c r="C122" s="45"/>
      <c r="D122" s="45"/>
      <c r="E122" s="45"/>
      <c r="F122" s="45"/>
      <c r="G122" s="5"/>
      <c r="H122" s="61"/>
    </row>
    <row r="123" spans="1:8" x14ac:dyDescent="0.25">
      <c r="A123" s="45"/>
      <c r="B123" s="45"/>
      <c r="C123" s="45"/>
      <c r="D123" s="45"/>
      <c r="E123" s="45"/>
      <c r="F123" s="45"/>
      <c r="G123" s="5"/>
      <c r="H123" s="61"/>
    </row>
    <row r="124" spans="1:8" x14ac:dyDescent="0.25">
      <c r="A124" s="45"/>
      <c r="B124" s="45"/>
      <c r="C124" s="45"/>
      <c r="D124" s="45"/>
      <c r="E124" s="45"/>
      <c r="F124" s="45"/>
      <c r="G124" s="5"/>
      <c r="H124" s="61"/>
    </row>
    <row r="125" spans="1:8" x14ac:dyDescent="0.25">
      <c r="A125" s="45"/>
      <c r="B125" s="45"/>
      <c r="C125" s="45"/>
      <c r="D125" s="45"/>
      <c r="E125" s="45"/>
      <c r="F125" s="45"/>
      <c r="G125" s="5"/>
      <c r="H125" s="61"/>
    </row>
    <row r="126" spans="1:8" x14ac:dyDescent="0.25">
      <c r="A126" s="45"/>
      <c r="B126" s="45"/>
      <c r="C126" s="45"/>
      <c r="D126" s="45"/>
      <c r="E126" s="45"/>
      <c r="F126" s="45"/>
      <c r="G126" s="5"/>
      <c r="H126" s="61"/>
    </row>
    <row r="127" spans="1:8" x14ac:dyDescent="0.25">
      <c r="A127" s="45"/>
      <c r="B127" s="45"/>
      <c r="C127" s="45"/>
      <c r="D127" s="45"/>
      <c r="E127" s="45"/>
      <c r="F127" s="45"/>
      <c r="G127" s="5"/>
      <c r="H127" s="61"/>
    </row>
    <row r="128" spans="1:8" x14ac:dyDescent="0.25">
      <c r="A128" s="45"/>
      <c r="B128" s="45"/>
      <c r="C128" s="45"/>
      <c r="D128" s="45"/>
      <c r="E128" s="45"/>
      <c r="F128" s="45"/>
      <c r="G128" s="5"/>
      <c r="H128" s="61"/>
    </row>
    <row r="129" spans="1:8" x14ac:dyDescent="0.25">
      <c r="A129" s="45"/>
      <c r="B129" s="45"/>
      <c r="C129" s="45"/>
      <c r="D129" s="45"/>
      <c r="E129" s="45"/>
      <c r="F129" s="45"/>
      <c r="G129" s="5"/>
      <c r="H129" s="61"/>
    </row>
    <row r="130" spans="1:8" ht="15.75" thickBot="1" x14ac:dyDescent="0.3">
      <c r="G130" s="5"/>
      <c r="H130" s="61"/>
    </row>
    <row r="131" spans="1:8" x14ac:dyDescent="0.25">
      <c r="A131" s="36" t="s">
        <v>22</v>
      </c>
      <c r="B131" s="17"/>
      <c r="C131" s="17"/>
      <c r="D131" s="17"/>
      <c r="E131" s="17"/>
      <c r="F131" s="18"/>
      <c r="G131" s="5"/>
      <c r="H131" s="61"/>
    </row>
    <row r="132" spans="1:8" x14ac:dyDescent="0.25">
      <c r="A132" s="13"/>
      <c r="B132" s="19"/>
      <c r="C132" s="19"/>
      <c r="D132" s="19"/>
      <c r="E132" s="19"/>
      <c r="F132" s="20"/>
      <c r="G132" s="5"/>
      <c r="H132" s="61"/>
    </row>
    <row r="133" spans="1:8" x14ac:dyDescent="0.25">
      <c r="A133" s="13"/>
      <c r="B133" s="164" t="s">
        <v>0</v>
      </c>
      <c r="C133" s="164"/>
      <c r="D133" s="164"/>
      <c r="E133" s="164"/>
      <c r="F133" s="165"/>
      <c r="G133" s="5"/>
      <c r="H133" s="61"/>
    </row>
    <row r="134" spans="1:8" x14ac:dyDescent="0.25">
      <c r="A134" s="16" t="s">
        <v>21</v>
      </c>
      <c r="B134" s="166" t="s">
        <v>1</v>
      </c>
      <c r="C134" s="166"/>
      <c r="D134" s="166"/>
      <c r="E134" s="166"/>
      <c r="F134" s="167"/>
      <c r="G134" s="5"/>
      <c r="H134" s="61"/>
    </row>
    <row r="135" spans="1:8" x14ac:dyDescent="0.25">
      <c r="A135" s="16"/>
      <c r="B135" s="34"/>
      <c r="C135" s="34"/>
      <c r="D135" s="34"/>
      <c r="E135" s="34"/>
      <c r="F135" s="35"/>
      <c r="G135" s="5"/>
      <c r="H135" s="61"/>
    </row>
    <row r="136" spans="1:8" ht="15.75" thickBot="1" x14ac:dyDescent="0.3">
      <c r="A136" s="11"/>
      <c r="B136" s="14"/>
      <c r="C136" s="14"/>
      <c r="D136" s="14"/>
      <c r="E136" s="14"/>
      <c r="F136" s="15"/>
      <c r="G136" s="5"/>
      <c r="H136" s="61"/>
    </row>
    <row r="137" spans="1:8" x14ac:dyDescent="0.25">
      <c r="A137" s="168" t="s">
        <v>16</v>
      </c>
      <c r="B137" s="169"/>
      <c r="C137" s="169"/>
      <c r="D137" s="169"/>
      <c r="E137" s="169"/>
      <c r="F137" s="170"/>
      <c r="G137" s="5"/>
      <c r="H137" s="61"/>
    </row>
    <row r="138" spans="1:8" x14ac:dyDescent="0.25">
      <c r="A138" s="16"/>
      <c r="B138" s="34"/>
      <c r="C138" s="34"/>
      <c r="D138" s="34"/>
      <c r="E138" s="34"/>
      <c r="F138" s="35"/>
      <c r="G138" s="5"/>
      <c r="H138" s="61"/>
    </row>
    <row r="139" spans="1:8" x14ac:dyDescent="0.25">
      <c r="A139" s="41" t="s">
        <v>7</v>
      </c>
      <c r="B139" s="7" t="s">
        <v>17</v>
      </c>
      <c r="C139" s="51" t="s">
        <v>164</v>
      </c>
      <c r="D139" s="38" t="s">
        <v>107</v>
      </c>
      <c r="E139" s="38"/>
      <c r="F139" s="39"/>
      <c r="G139" s="5"/>
      <c r="H139" s="61"/>
    </row>
    <row r="140" spans="1:8" x14ac:dyDescent="0.25">
      <c r="A140" s="41" t="s">
        <v>8</v>
      </c>
      <c r="B140" s="7" t="s">
        <v>17</v>
      </c>
      <c r="C140" s="40"/>
      <c r="D140" s="38"/>
      <c r="E140" s="38"/>
      <c r="F140" s="39"/>
      <c r="G140" s="5"/>
      <c r="H140" s="61"/>
    </row>
    <row r="141" spans="1:8" x14ac:dyDescent="0.25">
      <c r="A141" s="41" t="s">
        <v>9</v>
      </c>
      <c r="B141" s="7" t="s">
        <v>17</v>
      </c>
      <c r="C141" s="38" t="s">
        <v>115</v>
      </c>
      <c r="D141" s="38"/>
      <c r="E141" s="38"/>
      <c r="F141" s="39"/>
      <c r="G141" s="5"/>
      <c r="H141" s="61"/>
    </row>
    <row r="142" spans="1:8" x14ac:dyDescent="0.25">
      <c r="A142" s="41" t="s">
        <v>10</v>
      </c>
      <c r="B142" s="7" t="s">
        <v>17</v>
      </c>
      <c r="C142" s="38" t="s">
        <v>116</v>
      </c>
      <c r="D142" s="38"/>
      <c r="E142" s="38"/>
      <c r="F142" s="39"/>
      <c r="G142" s="5"/>
      <c r="H142" s="61"/>
    </row>
    <row r="143" spans="1:8" x14ac:dyDescent="0.25">
      <c r="A143" s="41" t="s">
        <v>11</v>
      </c>
      <c r="B143" s="7" t="s">
        <v>17</v>
      </c>
      <c r="C143" s="38" t="s">
        <v>90</v>
      </c>
      <c r="D143" s="38"/>
      <c r="E143" s="38"/>
      <c r="F143" s="39"/>
      <c r="G143" s="5"/>
      <c r="H143" s="61"/>
    </row>
    <row r="144" spans="1:8" x14ac:dyDescent="0.25">
      <c r="A144" s="41" t="s">
        <v>12</v>
      </c>
      <c r="B144" s="7" t="s">
        <v>17</v>
      </c>
      <c r="C144" s="38" t="s">
        <v>91</v>
      </c>
      <c r="D144" s="38"/>
      <c r="E144" s="38"/>
      <c r="F144" s="39"/>
      <c r="G144" s="5"/>
      <c r="H144" s="61"/>
    </row>
    <row r="145" spans="1:8" x14ac:dyDescent="0.25">
      <c r="A145" s="41" t="s">
        <v>13</v>
      </c>
      <c r="B145" s="7" t="s">
        <v>17</v>
      </c>
      <c r="C145" s="38" t="s">
        <v>117</v>
      </c>
      <c r="D145" s="38"/>
      <c r="E145" s="38"/>
      <c r="F145" s="39"/>
      <c r="G145" s="5"/>
      <c r="H145" s="61"/>
    </row>
    <row r="146" spans="1:8" x14ac:dyDescent="0.25">
      <c r="A146" s="41" t="s">
        <v>14</v>
      </c>
      <c r="B146" s="7" t="s">
        <v>17</v>
      </c>
      <c r="C146" s="38" t="s">
        <v>118</v>
      </c>
      <c r="D146" s="38" t="s">
        <v>18</v>
      </c>
      <c r="E146" s="175" t="s">
        <v>119</v>
      </c>
      <c r="F146" s="176"/>
      <c r="G146" s="5"/>
      <c r="H146" s="61"/>
    </row>
    <row r="147" spans="1:8" x14ac:dyDescent="0.25">
      <c r="A147" s="41" t="s">
        <v>15</v>
      </c>
      <c r="B147" s="7" t="s">
        <v>17</v>
      </c>
      <c r="C147" s="38" t="s">
        <v>94</v>
      </c>
      <c r="D147" s="38" t="s">
        <v>18</v>
      </c>
      <c r="E147" s="177" t="s">
        <v>120</v>
      </c>
      <c r="F147" s="178"/>
      <c r="G147" s="5"/>
      <c r="H147" s="61"/>
    </row>
    <row r="148" spans="1:8" x14ac:dyDescent="0.25">
      <c r="A148" s="41" t="s">
        <v>2</v>
      </c>
      <c r="B148" s="7" t="s">
        <v>17</v>
      </c>
      <c r="C148" s="37" t="s">
        <v>97</v>
      </c>
      <c r="D148" s="38"/>
      <c r="E148" s="38"/>
      <c r="F148" s="39"/>
      <c r="G148" s="5"/>
      <c r="H148" s="61"/>
    </row>
    <row r="149" spans="1:8" x14ac:dyDescent="0.25">
      <c r="A149" s="41" t="s">
        <v>3</v>
      </c>
      <c r="B149" s="7" t="s">
        <v>17</v>
      </c>
      <c r="D149" s="38"/>
      <c r="E149" s="38"/>
      <c r="F149" s="39"/>
      <c r="G149" s="5"/>
      <c r="H149" s="61"/>
    </row>
    <row r="150" spans="1:8" x14ac:dyDescent="0.25">
      <c r="A150" s="41" t="s">
        <v>4</v>
      </c>
      <c r="B150" s="7" t="s">
        <v>17</v>
      </c>
      <c r="C150" s="37" t="s">
        <v>98</v>
      </c>
      <c r="D150" s="38"/>
      <c r="E150" s="38" t="s">
        <v>19</v>
      </c>
      <c r="F150" s="54">
        <v>63113</v>
      </c>
      <c r="G150" s="5"/>
      <c r="H150" s="61"/>
    </row>
    <row r="151" spans="1:8" x14ac:dyDescent="0.25">
      <c r="A151" s="41"/>
      <c r="B151" s="7"/>
      <c r="C151" s="38"/>
      <c r="D151" s="38"/>
      <c r="E151" s="38"/>
      <c r="F151" s="54"/>
      <c r="G151" s="5"/>
      <c r="H151" s="61"/>
    </row>
    <row r="152" spans="1:8" x14ac:dyDescent="0.25">
      <c r="A152" s="41" t="s">
        <v>5</v>
      </c>
      <c r="B152" s="7" t="s">
        <v>17</v>
      </c>
      <c r="C152" s="37" t="s">
        <v>121</v>
      </c>
      <c r="D152" s="38"/>
      <c r="E152" s="38" t="s">
        <v>19</v>
      </c>
      <c r="F152" s="54">
        <v>63138</v>
      </c>
      <c r="G152" s="5"/>
      <c r="H152" s="61"/>
    </row>
    <row r="153" spans="1:8" x14ac:dyDescent="0.25">
      <c r="A153" s="41"/>
      <c r="B153" s="7"/>
      <c r="C153" s="38"/>
      <c r="D153" s="38"/>
      <c r="E153" s="38"/>
      <c r="F153" s="39"/>
      <c r="G153" s="5"/>
      <c r="H153" s="61"/>
    </row>
    <row r="154" spans="1:8" x14ac:dyDescent="0.25">
      <c r="A154" s="41" t="s">
        <v>6</v>
      </c>
      <c r="B154" s="7" t="s">
        <v>17</v>
      </c>
      <c r="C154" s="55" t="s">
        <v>122</v>
      </c>
      <c r="D154" s="38"/>
      <c r="E154" s="38"/>
      <c r="F154" s="39"/>
      <c r="G154" s="5"/>
      <c r="H154" s="61"/>
    </row>
    <row r="155" spans="1:8" ht="15.75" thickBot="1" x14ac:dyDescent="0.3">
      <c r="A155" s="42"/>
      <c r="B155" s="9"/>
      <c r="C155" s="43"/>
      <c r="D155" s="43"/>
      <c r="E155" s="43"/>
      <c r="F155" s="44"/>
      <c r="G155" s="5"/>
      <c r="H155" s="61"/>
    </row>
    <row r="156" spans="1:8" x14ac:dyDescent="0.25">
      <c r="A156" s="45"/>
      <c r="B156" s="45"/>
      <c r="C156" s="45"/>
      <c r="D156" s="45"/>
      <c r="E156" s="45"/>
      <c r="F156" s="45"/>
      <c r="G156" s="5"/>
      <c r="H156" s="61"/>
    </row>
    <row r="157" spans="1:8" x14ac:dyDescent="0.25">
      <c r="A157" s="45"/>
      <c r="B157" s="45"/>
      <c r="C157" s="45"/>
      <c r="D157" s="45"/>
      <c r="E157" s="45"/>
      <c r="F157" s="45"/>
      <c r="G157" s="5"/>
      <c r="H157" s="61"/>
    </row>
    <row r="158" spans="1:8" x14ac:dyDescent="0.25">
      <c r="A158" s="10" t="s">
        <v>22</v>
      </c>
      <c r="B158" s="45"/>
      <c r="C158" s="45"/>
      <c r="D158" s="45"/>
      <c r="E158" s="45"/>
      <c r="F158" s="45"/>
      <c r="G158" s="5"/>
      <c r="H158" s="61"/>
    </row>
    <row r="159" spans="1:8" ht="15.75" thickBot="1" x14ac:dyDescent="0.3">
      <c r="A159" s="45"/>
      <c r="B159" s="45"/>
      <c r="C159" s="45"/>
      <c r="D159" s="45"/>
      <c r="E159" s="45"/>
      <c r="F159" s="45"/>
    </row>
    <row r="160" spans="1:8" x14ac:dyDescent="0.25">
      <c r="A160" s="46" t="s">
        <v>23</v>
      </c>
      <c r="B160" s="47"/>
      <c r="C160" s="47"/>
      <c r="D160" s="47"/>
      <c r="E160" s="47"/>
      <c r="F160" s="48"/>
    </row>
    <row r="161" spans="1:6" x14ac:dyDescent="0.25">
      <c r="A161" s="41" t="s">
        <v>24</v>
      </c>
      <c r="B161" s="38"/>
      <c r="C161" s="38"/>
      <c r="D161" s="38"/>
      <c r="E161" s="49" t="s">
        <v>29</v>
      </c>
      <c r="F161" s="50"/>
    </row>
    <row r="162" spans="1:6" x14ac:dyDescent="0.25">
      <c r="A162" s="41" t="s">
        <v>25</v>
      </c>
      <c r="B162" s="38"/>
      <c r="C162" s="38"/>
      <c r="D162" s="38"/>
      <c r="E162" s="49" t="s">
        <v>29</v>
      </c>
      <c r="F162" s="50"/>
    </row>
    <row r="163" spans="1:6" x14ac:dyDescent="0.25">
      <c r="A163" s="41" t="s">
        <v>26</v>
      </c>
      <c r="B163" s="38"/>
      <c r="C163" s="38"/>
      <c r="D163" s="38"/>
      <c r="E163" s="49" t="s">
        <v>29</v>
      </c>
      <c r="F163" s="50"/>
    </row>
    <row r="164" spans="1:6" x14ac:dyDescent="0.25">
      <c r="A164" s="41" t="s">
        <v>27</v>
      </c>
      <c r="B164" s="38"/>
      <c r="C164" s="38"/>
      <c r="D164" s="38"/>
      <c r="E164" s="49" t="s">
        <v>29</v>
      </c>
      <c r="F164" s="50"/>
    </row>
    <row r="165" spans="1:6" x14ac:dyDescent="0.25">
      <c r="A165" s="41" t="s">
        <v>28</v>
      </c>
      <c r="B165" s="38"/>
      <c r="C165" s="38"/>
      <c r="D165" s="38"/>
      <c r="E165" s="49" t="s">
        <v>29</v>
      </c>
      <c r="F165" s="50">
        <v>0</v>
      </c>
    </row>
    <row r="166" spans="1:6" x14ac:dyDescent="0.25">
      <c r="A166" s="41"/>
      <c r="B166" s="38"/>
      <c r="C166" s="163" t="s">
        <v>30</v>
      </c>
      <c r="D166" s="163"/>
      <c r="E166" s="33" t="s">
        <v>29</v>
      </c>
      <c r="F166" s="56">
        <f>SUM(F161:F165)</f>
        <v>0</v>
      </c>
    </row>
    <row r="167" spans="1:6" x14ac:dyDescent="0.25">
      <c r="A167" s="41" t="s">
        <v>32</v>
      </c>
      <c r="B167" s="38"/>
      <c r="C167" s="51"/>
      <c r="D167" s="33" t="s">
        <v>31</v>
      </c>
      <c r="E167" s="49" t="s">
        <v>29</v>
      </c>
      <c r="F167" s="50"/>
    </row>
    <row r="168" spans="1:6" x14ac:dyDescent="0.25">
      <c r="A168" s="52"/>
      <c r="B168" s="38"/>
      <c r="C168" s="163" t="s">
        <v>33</v>
      </c>
      <c r="D168" s="163"/>
      <c r="E168" s="33" t="s">
        <v>29</v>
      </c>
      <c r="F168" s="56">
        <f>F166-F167</f>
        <v>0</v>
      </c>
    </row>
    <row r="169" spans="1:6" x14ac:dyDescent="0.25">
      <c r="A169" s="41"/>
      <c r="B169" s="38"/>
      <c r="C169" s="38"/>
      <c r="D169" s="38"/>
      <c r="E169" s="38"/>
      <c r="F169" s="50"/>
    </row>
    <row r="170" spans="1:6" x14ac:dyDescent="0.25">
      <c r="A170" s="53" t="s">
        <v>34</v>
      </c>
      <c r="B170" s="38"/>
      <c r="C170" s="38"/>
      <c r="D170" s="38"/>
      <c r="E170" s="38"/>
      <c r="F170" s="50"/>
    </row>
    <row r="171" spans="1:6" x14ac:dyDescent="0.25">
      <c r="A171" s="41" t="s">
        <v>35</v>
      </c>
      <c r="B171" s="38"/>
      <c r="C171" s="38"/>
      <c r="D171" s="38"/>
      <c r="E171" s="49" t="s">
        <v>29</v>
      </c>
      <c r="F171" s="50"/>
    </row>
    <row r="172" spans="1:6" x14ac:dyDescent="0.25">
      <c r="A172" s="41" t="s">
        <v>36</v>
      </c>
      <c r="B172" s="38"/>
      <c r="C172" s="38"/>
      <c r="D172" s="38"/>
      <c r="E172" s="49" t="s">
        <v>29</v>
      </c>
      <c r="F172" s="50">
        <v>0</v>
      </c>
    </row>
    <row r="173" spans="1:6" x14ac:dyDescent="0.25">
      <c r="A173" s="41" t="s">
        <v>37</v>
      </c>
      <c r="B173" s="38"/>
      <c r="C173" s="38"/>
      <c r="D173" s="38"/>
      <c r="E173" s="49" t="s">
        <v>29</v>
      </c>
      <c r="F173" s="50">
        <v>0</v>
      </c>
    </row>
    <row r="174" spans="1:6" x14ac:dyDescent="0.25">
      <c r="A174" s="41" t="s">
        <v>101</v>
      </c>
      <c r="B174" s="38"/>
      <c r="C174" s="38"/>
      <c r="D174" s="38"/>
      <c r="E174" s="49" t="s">
        <v>29</v>
      </c>
      <c r="F174" s="50"/>
    </row>
    <row r="175" spans="1:6" x14ac:dyDescent="0.25">
      <c r="A175" s="41"/>
      <c r="B175" s="38"/>
      <c r="C175" s="163" t="s">
        <v>38</v>
      </c>
      <c r="D175" s="163"/>
      <c r="E175" s="33" t="s">
        <v>29</v>
      </c>
      <c r="F175" s="56"/>
    </row>
    <row r="176" spans="1:6" x14ac:dyDescent="0.25">
      <c r="A176" s="41"/>
      <c r="B176" s="38"/>
      <c r="C176" s="163" t="s">
        <v>39</v>
      </c>
      <c r="D176" s="163"/>
      <c r="E176" s="49"/>
      <c r="F176" s="50"/>
    </row>
    <row r="177" spans="1:6" x14ac:dyDescent="0.25">
      <c r="A177" s="41" t="s">
        <v>40</v>
      </c>
      <c r="B177" s="38"/>
      <c r="C177" s="38"/>
      <c r="D177" s="38"/>
      <c r="E177" s="38"/>
      <c r="F177" s="50"/>
    </row>
    <row r="178" spans="1:6" x14ac:dyDescent="0.25">
      <c r="A178" s="41" t="s">
        <v>41</v>
      </c>
      <c r="B178" s="38"/>
      <c r="C178" s="38"/>
      <c r="D178" s="33" t="s">
        <v>31</v>
      </c>
      <c r="E178" s="49" t="s">
        <v>29</v>
      </c>
      <c r="F178" s="50"/>
    </row>
    <row r="179" spans="1:6" x14ac:dyDescent="0.25">
      <c r="A179" s="41" t="s">
        <v>42</v>
      </c>
      <c r="B179" s="38"/>
      <c r="C179" s="38"/>
      <c r="D179" s="33" t="s">
        <v>31</v>
      </c>
      <c r="E179" s="49" t="s">
        <v>29</v>
      </c>
      <c r="F179" s="50"/>
    </row>
    <row r="180" spans="1:6" ht="15.75" thickBot="1" x14ac:dyDescent="0.3">
      <c r="A180" s="41"/>
      <c r="B180" s="38"/>
      <c r="C180" s="163" t="s">
        <v>43</v>
      </c>
      <c r="D180" s="163"/>
      <c r="E180" s="33" t="s">
        <v>29</v>
      </c>
      <c r="F180" s="56"/>
    </row>
    <row r="181" spans="1:6" ht="15.75" thickBot="1" x14ac:dyDescent="0.3">
      <c r="A181" s="41"/>
      <c r="B181" s="38"/>
      <c r="C181" s="163" t="s">
        <v>44</v>
      </c>
      <c r="D181" s="163"/>
      <c r="E181" s="33" t="s">
        <v>29</v>
      </c>
      <c r="F181" s="57"/>
    </row>
    <row r="182" spans="1:6" x14ac:dyDescent="0.25">
      <c r="A182" s="41"/>
      <c r="B182" s="38"/>
      <c r="C182" s="163" t="s">
        <v>45</v>
      </c>
      <c r="D182" s="163"/>
      <c r="E182" s="38"/>
      <c r="F182" s="50"/>
    </row>
    <row r="183" spans="1:6" ht="15.75" thickBot="1" x14ac:dyDescent="0.3">
      <c r="A183" s="42"/>
      <c r="B183" s="43"/>
      <c r="C183" s="43"/>
      <c r="D183" s="43"/>
      <c r="E183" s="43"/>
      <c r="F183" s="58"/>
    </row>
    <row r="184" spans="1:6" x14ac:dyDescent="0.25">
      <c r="A184" s="45"/>
      <c r="B184" s="45"/>
      <c r="C184" s="45"/>
      <c r="D184" s="45"/>
      <c r="E184" s="45"/>
      <c r="F184" s="45"/>
    </row>
    <row r="185" spans="1:6" x14ac:dyDescent="0.25">
      <c r="A185" s="45"/>
      <c r="B185" s="45"/>
      <c r="C185" s="45"/>
      <c r="D185" s="45"/>
      <c r="E185" s="45"/>
      <c r="F185" s="45"/>
    </row>
    <row r="195" spans="1:6" ht="15.75" thickBot="1" x14ac:dyDescent="0.3"/>
    <row r="196" spans="1:6" x14ac:dyDescent="0.25">
      <c r="A196" s="36" t="s">
        <v>22</v>
      </c>
      <c r="B196" s="17"/>
      <c r="C196" s="17"/>
      <c r="D196" s="17"/>
      <c r="E196" s="17"/>
      <c r="F196" s="18"/>
    </row>
    <row r="197" spans="1:6" x14ac:dyDescent="0.25">
      <c r="A197" s="13"/>
      <c r="B197" s="19"/>
      <c r="C197" s="19"/>
      <c r="D197" s="19"/>
      <c r="E197" s="19"/>
      <c r="F197" s="20"/>
    </row>
    <row r="198" spans="1:6" x14ac:dyDescent="0.25">
      <c r="A198" s="13"/>
      <c r="B198" s="164" t="s">
        <v>0</v>
      </c>
      <c r="C198" s="164"/>
      <c r="D198" s="164"/>
      <c r="E198" s="164"/>
      <c r="F198" s="165"/>
    </row>
    <row r="199" spans="1:6" x14ac:dyDescent="0.25">
      <c r="A199" s="16" t="s">
        <v>21</v>
      </c>
      <c r="B199" s="166" t="s">
        <v>1</v>
      </c>
      <c r="C199" s="166"/>
      <c r="D199" s="166"/>
      <c r="E199" s="166"/>
      <c r="F199" s="167"/>
    </row>
    <row r="200" spans="1:6" x14ac:dyDescent="0.25">
      <c r="A200" s="16"/>
      <c r="B200" s="34"/>
      <c r="C200" s="34"/>
      <c r="D200" s="34"/>
      <c r="E200" s="34"/>
      <c r="F200" s="35"/>
    </row>
    <row r="201" spans="1:6" ht="15.75" thickBot="1" x14ac:dyDescent="0.3">
      <c r="A201" s="11"/>
      <c r="B201" s="14"/>
      <c r="C201" s="14"/>
      <c r="D201" s="14"/>
      <c r="E201" s="14"/>
      <c r="F201" s="15"/>
    </row>
    <row r="202" spans="1:6" x14ac:dyDescent="0.25">
      <c r="A202" s="168" t="s">
        <v>16</v>
      </c>
      <c r="B202" s="169"/>
      <c r="C202" s="169"/>
      <c r="D202" s="169"/>
      <c r="E202" s="169"/>
      <c r="F202" s="170"/>
    </row>
    <row r="203" spans="1:6" x14ac:dyDescent="0.25">
      <c r="A203" s="16"/>
      <c r="B203" s="34"/>
      <c r="C203" s="34"/>
      <c r="D203" s="34"/>
      <c r="E203" s="34"/>
      <c r="F203" s="35"/>
    </row>
    <row r="204" spans="1:6" x14ac:dyDescent="0.25">
      <c r="A204" s="41" t="s">
        <v>7</v>
      </c>
      <c r="B204" s="7" t="s">
        <v>17</v>
      </c>
      <c r="C204" s="51" t="s">
        <v>123</v>
      </c>
      <c r="D204" s="38" t="s">
        <v>107</v>
      </c>
      <c r="E204" s="38"/>
      <c r="F204" s="39"/>
    </row>
    <row r="205" spans="1:6" x14ac:dyDescent="0.25">
      <c r="A205" s="41" t="s">
        <v>8</v>
      </c>
      <c r="B205" s="7" t="s">
        <v>17</v>
      </c>
      <c r="C205" s="40"/>
      <c r="D205" s="38"/>
      <c r="E205" s="38"/>
      <c r="F205" s="39"/>
    </row>
    <row r="206" spans="1:6" x14ac:dyDescent="0.25">
      <c r="A206" s="41" t="s">
        <v>9</v>
      </c>
      <c r="B206" s="7" t="s">
        <v>17</v>
      </c>
      <c r="C206" s="38" t="s">
        <v>115</v>
      </c>
      <c r="D206" s="38"/>
      <c r="E206" s="38"/>
      <c r="F206" s="39"/>
    </row>
    <row r="207" spans="1:6" x14ac:dyDescent="0.25">
      <c r="A207" s="41" t="s">
        <v>10</v>
      </c>
      <c r="B207" s="7" t="s">
        <v>17</v>
      </c>
      <c r="C207" s="38" t="s">
        <v>124</v>
      </c>
      <c r="D207" s="38"/>
      <c r="E207" s="38"/>
      <c r="F207" s="39"/>
    </row>
    <row r="208" spans="1:6" x14ac:dyDescent="0.25">
      <c r="A208" s="41" t="s">
        <v>11</v>
      </c>
      <c r="B208" s="7" t="s">
        <v>17</v>
      </c>
      <c r="C208" s="38" t="s">
        <v>90</v>
      </c>
      <c r="D208" s="38"/>
      <c r="E208" s="38"/>
      <c r="F208" s="39"/>
    </row>
    <row r="209" spans="1:6" x14ac:dyDescent="0.25">
      <c r="A209" s="41" t="s">
        <v>12</v>
      </c>
      <c r="B209" s="7" t="s">
        <v>17</v>
      </c>
      <c r="C209" s="38" t="s">
        <v>91</v>
      </c>
      <c r="D209" s="38"/>
      <c r="E209" s="38"/>
      <c r="F209" s="39"/>
    </row>
    <row r="210" spans="1:6" x14ac:dyDescent="0.25">
      <c r="A210" s="41" t="s">
        <v>13</v>
      </c>
      <c r="B210" s="7" t="s">
        <v>17</v>
      </c>
      <c r="C210" s="38" t="s">
        <v>125</v>
      </c>
      <c r="D210" s="38"/>
      <c r="E210" s="38"/>
      <c r="F210" s="39"/>
    </row>
    <row r="211" spans="1:6" x14ac:dyDescent="0.25">
      <c r="A211" s="41" t="s">
        <v>14</v>
      </c>
      <c r="B211" s="7" t="s">
        <v>17</v>
      </c>
      <c r="C211" s="38" t="s">
        <v>110</v>
      </c>
      <c r="D211" s="38" t="s">
        <v>18</v>
      </c>
      <c r="E211" s="175" t="s">
        <v>119</v>
      </c>
      <c r="F211" s="176"/>
    </row>
    <row r="212" spans="1:6" x14ac:dyDescent="0.25">
      <c r="A212" s="41" t="s">
        <v>15</v>
      </c>
      <c r="B212" s="7" t="s">
        <v>17</v>
      </c>
      <c r="C212" s="38" t="s">
        <v>94</v>
      </c>
      <c r="D212" s="38" t="s">
        <v>18</v>
      </c>
      <c r="E212" s="177" t="s">
        <v>126</v>
      </c>
      <c r="F212" s="178"/>
    </row>
    <row r="213" spans="1:6" x14ac:dyDescent="0.25">
      <c r="A213" s="41" t="s">
        <v>2</v>
      </c>
      <c r="B213" s="7" t="s">
        <v>17</v>
      </c>
      <c r="C213" s="37" t="s">
        <v>97</v>
      </c>
      <c r="D213" s="38"/>
      <c r="E213" s="38"/>
      <c r="F213" s="39"/>
    </row>
    <row r="214" spans="1:6" x14ac:dyDescent="0.25">
      <c r="A214" s="41" t="s">
        <v>3</v>
      </c>
      <c r="B214" s="7" t="s">
        <v>17</v>
      </c>
      <c r="D214" s="38"/>
      <c r="E214" s="38"/>
      <c r="F214" s="39"/>
    </row>
    <row r="215" spans="1:6" x14ac:dyDescent="0.25">
      <c r="A215" s="41" t="s">
        <v>4</v>
      </c>
      <c r="B215" s="7" t="s">
        <v>17</v>
      </c>
      <c r="C215" s="37" t="s">
        <v>98</v>
      </c>
      <c r="D215" s="38"/>
      <c r="E215" s="38" t="s">
        <v>19</v>
      </c>
      <c r="F215" s="54">
        <v>63113</v>
      </c>
    </row>
    <row r="216" spans="1:6" x14ac:dyDescent="0.25">
      <c r="A216" s="41"/>
      <c r="B216" s="7"/>
      <c r="C216" s="38"/>
      <c r="D216" s="38"/>
      <c r="E216" s="38"/>
      <c r="F216" s="54"/>
    </row>
    <row r="217" spans="1:6" x14ac:dyDescent="0.25">
      <c r="A217" s="41" t="s">
        <v>5</v>
      </c>
      <c r="B217" s="7" t="s">
        <v>17</v>
      </c>
      <c r="C217" s="37" t="s">
        <v>127</v>
      </c>
      <c r="D217" s="38"/>
      <c r="E217" s="38" t="s">
        <v>19</v>
      </c>
      <c r="F217" s="54"/>
    </row>
    <row r="218" spans="1:6" x14ac:dyDescent="0.25">
      <c r="A218" s="41"/>
      <c r="B218" s="7"/>
      <c r="C218" s="38"/>
      <c r="D218" s="38"/>
      <c r="E218" s="38"/>
      <c r="F218" s="39"/>
    </row>
    <row r="219" spans="1:6" x14ac:dyDescent="0.25">
      <c r="A219" s="41" t="s">
        <v>6</v>
      </c>
      <c r="B219" s="7" t="s">
        <v>17</v>
      </c>
      <c r="C219" s="55" t="s">
        <v>128</v>
      </c>
      <c r="D219" s="38"/>
      <c r="E219" s="38"/>
      <c r="F219" s="39"/>
    </row>
    <row r="220" spans="1:6" ht="15.75" thickBot="1" x14ac:dyDescent="0.3">
      <c r="A220" s="42"/>
      <c r="B220" s="9"/>
      <c r="C220" s="43"/>
      <c r="D220" s="43"/>
      <c r="E220" s="43"/>
      <c r="F220" s="44"/>
    </row>
    <row r="221" spans="1:6" x14ac:dyDescent="0.25">
      <c r="A221" s="45"/>
      <c r="B221" s="45"/>
      <c r="C221" s="45"/>
      <c r="D221" s="45"/>
      <c r="E221" s="45"/>
      <c r="F221" s="45"/>
    </row>
    <row r="222" spans="1:6" x14ac:dyDescent="0.25">
      <c r="A222" s="45"/>
      <c r="B222" s="45"/>
      <c r="C222" s="45"/>
      <c r="D222" s="45"/>
      <c r="E222" s="45"/>
      <c r="F222" s="45"/>
    </row>
    <row r="223" spans="1:6" x14ac:dyDescent="0.25">
      <c r="A223" s="10" t="s">
        <v>22</v>
      </c>
      <c r="B223" s="45"/>
      <c r="C223" s="45"/>
      <c r="D223" s="45"/>
      <c r="E223" s="45"/>
      <c r="F223" s="45"/>
    </row>
    <row r="224" spans="1:6" ht="15.75" thickBot="1" x14ac:dyDescent="0.3">
      <c r="A224" s="45"/>
      <c r="B224" s="45"/>
      <c r="C224" s="45"/>
      <c r="D224" s="45"/>
      <c r="E224" s="45"/>
      <c r="F224" s="45"/>
    </row>
    <row r="225" spans="1:6" x14ac:dyDescent="0.25">
      <c r="A225" s="46" t="s">
        <v>23</v>
      </c>
      <c r="B225" s="47"/>
      <c r="C225" s="47"/>
      <c r="D225" s="47"/>
      <c r="E225" s="47"/>
      <c r="F225" s="48"/>
    </row>
    <row r="226" spans="1:6" x14ac:dyDescent="0.25">
      <c r="A226" s="41" t="s">
        <v>24</v>
      </c>
      <c r="B226" s="38"/>
      <c r="C226" s="38"/>
      <c r="D226" s="38"/>
      <c r="E226" s="49" t="s">
        <v>29</v>
      </c>
      <c r="F226" s="50"/>
    </row>
    <row r="227" spans="1:6" x14ac:dyDescent="0.25">
      <c r="A227" s="41" t="s">
        <v>25</v>
      </c>
      <c r="B227" s="38"/>
      <c r="C227" s="38"/>
      <c r="D227" s="38"/>
      <c r="E227" s="49" t="s">
        <v>29</v>
      </c>
      <c r="F227" s="50"/>
    </row>
    <row r="228" spans="1:6" x14ac:dyDescent="0.25">
      <c r="A228" s="41" t="s">
        <v>26</v>
      </c>
      <c r="B228" s="38"/>
      <c r="C228" s="38"/>
      <c r="D228" s="38"/>
      <c r="E228" s="49" t="s">
        <v>29</v>
      </c>
      <c r="F228" s="50"/>
    </row>
    <row r="229" spans="1:6" x14ac:dyDescent="0.25">
      <c r="A229" s="41" t="s">
        <v>27</v>
      </c>
      <c r="B229" s="38"/>
      <c r="C229" s="38"/>
      <c r="D229" s="38"/>
      <c r="E229" s="49" t="s">
        <v>29</v>
      </c>
      <c r="F229" s="50"/>
    </row>
    <row r="230" spans="1:6" x14ac:dyDescent="0.25">
      <c r="A230" s="41" t="s">
        <v>28</v>
      </c>
      <c r="B230" s="38"/>
      <c r="C230" s="38"/>
      <c r="D230" s="38"/>
      <c r="E230" s="49" t="s">
        <v>29</v>
      </c>
      <c r="F230" s="50">
        <v>0</v>
      </c>
    </row>
    <row r="231" spans="1:6" x14ac:dyDescent="0.25">
      <c r="A231" s="41"/>
      <c r="B231" s="38"/>
      <c r="C231" s="163" t="s">
        <v>30</v>
      </c>
      <c r="D231" s="163"/>
      <c r="E231" s="33" t="s">
        <v>29</v>
      </c>
      <c r="F231" s="56">
        <f>SUM(F226:F230)</f>
        <v>0</v>
      </c>
    </row>
    <row r="232" spans="1:6" x14ac:dyDescent="0.25">
      <c r="A232" s="41" t="s">
        <v>32</v>
      </c>
      <c r="B232" s="38"/>
      <c r="C232" s="51"/>
      <c r="D232" s="33" t="s">
        <v>31</v>
      </c>
      <c r="E232" s="49" t="s">
        <v>29</v>
      </c>
      <c r="F232" s="50"/>
    </row>
    <row r="233" spans="1:6" x14ac:dyDescent="0.25">
      <c r="A233" s="52"/>
      <c r="B233" s="38"/>
      <c r="C233" s="163" t="s">
        <v>33</v>
      </c>
      <c r="D233" s="163"/>
      <c r="E233" s="33" t="s">
        <v>29</v>
      </c>
      <c r="F233" s="56">
        <f>F231-F232</f>
        <v>0</v>
      </c>
    </row>
    <row r="234" spans="1:6" x14ac:dyDescent="0.25">
      <c r="A234" s="41"/>
      <c r="B234" s="38"/>
      <c r="C234" s="38"/>
      <c r="D234" s="38"/>
      <c r="E234" s="38"/>
      <c r="F234" s="50"/>
    </row>
    <row r="235" spans="1:6" x14ac:dyDescent="0.25">
      <c r="A235" s="53" t="s">
        <v>34</v>
      </c>
      <c r="B235" s="38"/>
      <c r="C235" s="38"/>
      <c r="D235" s="38"/>
      <c r="E235" s="38"/>
      <c r="F235" s="50"/>
    </row>
    <row r="236" spans="1:6" x14ac:dyDescent="0.25">
      <c r="A236" s="41" t="s">
        <v>35</v>
      </c>
      <c r="B236" s="38"/>
      <c r="C236" s="38"/>
      <c r="D236" s="38"/>
      <c r="E236" s="49" t="s">
        <v>29</v>
      </c>
      <c r="F236" s="50"/>
    </row>
    <row r="237" spans="1:6" x14ac:dyDescent="0.25">
      <c r="A237" s="41" t="s">
        <v>36</v>
      </c>
      <c r="B237" s="38"/>
      <c r="C237" s="38"/>
      <c r="D237" s="38"/>
      <c r="E237" s="49" t="s">
        <v>29</v>
      </c>
      <c r="F237" s="50">
        <v>0</v>
      </c>
    </row>
    <row r="238" spans="1:6" x14ac:dyDescent="0.25">
      <c r="A238" s="41" t="s">
        <v>37</v>
      </c>
      <c r="B238" s="38"/>
      <c r="C238" s="38"/>
      <c r="D238" s="38"/>
      <c r="E238" s="49" t="s">
        <v>29</v>
      </c>
      <c r="F238" s="50">
        <v>0</v>
      </c>
    </row>
    <row r="239" spans="1:6" x14ac:dyDescent="0.25">
      <c r="A239" s="41" t="s">
        <v>101</v>
      </c>
      <c r="B239" s="38"/>
      <c r="C239" s="38"/>
      <c r="D239" s="38"/>
      <c r="E239" s="49" t="s">
        <v>29</v>
      </c>
      <c r="F239" s="50"/>
    </row>
    <row r="240" spans="1:6" x14ac:dyDescent="0.25">
      <c r="A240" s="41"/>
      <c r="B240" s="38"/>
      <c r="C240" s="163" t="s">
        <v>38</v>
      </c>
      <c r="D240" s="163"/>
      <c r="E240" s="33" t="s">
        <v>29</v>
      </c>
      <c r="F240" s="56"/>
    </row>
    <row r="241" spans="1:6" x14ac:dyDescent="0.25">
      <c r="A241" s="41"/>
      <c r="B241" s="38"/>
      <c r="C241" s="163" t="s">
        <v>39</v>
      </c>
      <c r="D241" s="163"/>
      <c r="E241" s="49"/>
      <c r="F241" s="50"/>
    </row>
    <row r="242" spans="1:6" x14ac:dyDescent="0.25">
      <c r="A242" s="41" t="s">
        <v>40</v>
      </c>
      <c r="B242" s="38"/>
      <c r="C242" s="38"/>
      <c r="D242" s="38"/>
      <c r="E242" s="38"/>
      <c r="F242" s="50"/>
    </row>
    <row r="243" spans="1:6" x14ac:dyDescent="0.25">
      <c r="A243" s="41" t="s">
        <v>41</v>
      </c>
      <c r="B243" s="38"/>
      <c r="C243" s="38"/>
      <c r="D243" s="33" t="s">
        <v>31</v>
      </c>
      <c r="E243" s="49" t="s">
        <v>29</v>
      </c>
      <c r="F243" s="50"/>
    </row>
    <row r="244" spans="1:6" x14ac:dyDescent="0.25">
      <c r="A244" s="41" t="s">
        <v>42</v>
      </c>
      <c r="B244" s="38"/>
      <c r="C244" s="38"/>
      <c r="D244" s="33" t="s">
        <v>31</v>
      </c>
      <c r="E244" s="49" t="s">
        <v>29</v>
      </c>
      <c r="F244" s="50"/>
    </row>
    <row r="245" spans="1:6" ht="15.75" thickBot="1" x14ac:dyDescent="0.3">
      <c r="A245" s="41"/>
      <c r="B245" s="38"/>
      <c r="C245" s="163" t="s">
        <v>43</v>
      </c>
      <c r="D245" s="163"/>
      <c r="E245" s="33" t="s">
        <v>29</v>
      </c>
      <c r="F245" s="56"/>
    </row>
    <row r="246" spans="1:6" ht="15.75" thickBot="1" x14ac:dyDescent="0.3">
      <c r="A246" s="41"/>
      <c r="B246" s="38"/>
      <c r="C246" s="163" t="s">
        <v>44</v>
      </c>
      <c r="D246" s="163"/>
      <c r="E246" s="33" t="s">
        <v>29</v>
      </c>
      <c r="F246" s="57"/>
    </row>
    <row r="247" spans="1:6" x14ac:dyDescent="0.25">
      <c r="A247" s="41"/>
      <c r="B247" s="38"/>
      <c r="C247" s="163" t="s">
        <v>45</v>
      </c>
      <c r="D247" s="163"/>
      <c r="E247" s="38"/>
      <c r="F247" s="50"/>
    </row>
    <row r="248" spans="1:6" ht="15.75" thickBot="1" x14ac:dyDescent="0.3">
      <c r="A248" s="42"/>
      <c r="B248" s="43"/>
      <c r="C248" s="43"/>
      <c r="D248" s="43"/>
      <c r="E248" s="43"/>
      <c r="F248" s="58"/>
    </row>
    <row r="249" spans="1:6" x14ac:dyDescent="0.25">
      <c r="A249" s="45"/>
      <c r="B249" s="45"/>
      <c r="C249" s="45"/>
      <c r="D249" s="45"/>
      <c r="E249" s="45"/>
      <c r="F249" s="45"/>
    </row>
    <row r="250" spans="1:6" x14ac:dyDescent="0.25">
      <c r="A250" s="45"/>
      <c r="B250" s="45"/>
      <c r="C250" s="45"/>
      <c r="D250" s="45"/>
      <c r="E250" s="45"/>
      <c r="F250" s="45"/>
    </row>
    <row r="260" spans="1:6" ht="15.75" thickBot="1" x14ac:dyDescent="0.3"/>
    <row r="261" spans="1:6" x14ac:dyDescent="0.25">
      <c r="A261" s="36" t="s">
        <v>22</v>
      </c>
      <c r="B261" s="17"/>
      <c r="C261" s="17"/>
      <c r="D261" s="17"/>
      <c r="E261" s="17"/>
      <c r="F261" s="18"/>
    </row>
    <row r="262" spans="1:6" x14ac:dyDescent="0.25">
      <c r="A262" s="13"/>
      <c r="B262" s="19"/>
      <c r="C262" s="19"/>
      <c r="D262" s="19"/>
      <c r="E262" s="19"/>
      <c r="F262" s="20"/>
    </row>
    <row r="263" spans="1:6" x14ac:dyDescent="0.25">
      <c r="A263" s="13"/>
      <c r="B263" s="164" t="s">
        <v>0</v>
      </c>
      <c r="C263" s="164"/>
      <c r="D263" s="164"/>
      <c r="E263" s="164"/>
      <c r="F263" s="165"/>
    </row>
    <row r="264" spans="1:6" x14ac:dyDescent="0.25">
      <c r="A264" s="16" t="s">
        <v>21</v>
      </c>
      <c r="B264" s="166" t="s">
        <v>1</v>
      </c>
      <c r="C264" s="166"/>
      <c r="D264" s="166"/>
      <c r="E264" s="166"/>
      <c r="F264" s="167"/>
    </row>
    <row r="265" spans="1:6" x14ac:dyDescent="0.25">
      <c r="A265" s="16"/>
      <c r="B265" s="34"/>
      <c r="C265" s="34"/>
      <c r="D265" s="34"/>
      <c r="E265" s="34"/>
      <c r="F265" s="35"/>
    </row>
    <row r="266" spans="1:6" ht="15.75" thickBot="1" x14ac:dyDescent="0.3">
      <c r="A266" s="11"/>
      <c r="B266" s="14"/>
      <c r="C266" s="14"/>
      <c r="D266" s="14"/>
      <c r="E266" s="14"/>
      <c r="F266" s="15"/>
    </row>
    <row r="267" spans="1:6" x14ac:dyDescent="0.25">
      <c r="A267" s="168" t="s">
        <v>16</v>
      </c>
      <c r="B267" s="169"/>
      <c r="C267" s="169"/>
      <c r="D267" s="169"/>
      <c r="E267" s="169"/>
      <c r="F267" s="170"/>
    </row>
    <row r="268" spans="1:6" x14ac:dyDescent="0.25">
      <c r="A268" s="16"/>
      <c r="B268" s="34"/>
      <c r="C268" s="34"/>
      <c r="D268" s="34"/>
      <c r="E268" s="34"/>
      <c r="F268" s="35"/>
    </row>
    <row r="269" spans="1:6" x14ac:dyDescent="0.25">
      <c r="A269" s="41" t="s">
        <v>7</v>
      </c>
      <c r="B269" s="7" t="s">
        <v>17</v>
      </c>
      <c r="C269" s="51" t="s">
        <v>129</v>
      </c>
      <c r="D269" s="38" t="s">
        <v>107</v>
      </c>
      <c r="E269" s="38"/>
      <c r="F269" s="39"/>
    </row>
    <row r="270" spans="1:6" x14ac:dyDescent="0.25">
      <c r="A270" s="41" t="s">
        <v>8</v>
      </c>
      <c r="B270" s="7" t="s">
        <v>17</v>
      </c>
      <c r="C270" s="40"/>
      <c r="D270" s="38"/>
      <c r="E270" s="38"/>
      <c r="F270" s="39"/>
    </row>
    <row r="271" spans="1:6" x14ac:dyDescent="0.25">
      <c r="A271" s="41" t="s">
        <v>9</v>
      </c>
      <c r="B271" s="7" t="s">
        <v>17</v>
      </c>
      <c r="C271" s="38" t="s">
        <v>88</v>
      </c>
      <c r="D271" s="38"/>
      <c r="E271" s="38"/>
      <c r="F271" s="39"/>
    </row>
    <row r="272" spans="1:6" x14ac:dyDescent="0.25">
      <c r="A272" s="41" t="s">
        <v>10</v>
      </c>
      <c r="B272" s="7" t="s">
        <v>17</v>
      </c>
      <c r="C272" s="38" t="s">
        <v>130</v>
      </c>
      <c r="D272" s="38"/>
      <c r="E272" s="38"/>
      <c r="F272" s="39"/>
    </row>
    <row r="273" spans="1:6" x14ac:dyDescent="0.25">
      <c r="A273" s="41" t="s">
        <v>11</v>
      </c>
      <c r="B273" s="7" t="s">
        <v>17</v>
      </c>
      <c r="C273" s="38" t="s">
        <v>90</v>
      </c>
      <c r="D273" s="38"/>
      <c r="E273" s="38"/>
      <c r="F273" s="39"/>
    </row>
    <row r="274" spans="1:6" x14ac:dyDescent="0.25">
      <c r="A274" s="41" t="s">
        <v>12</v>
      </c>
      <c r="B274" s="7" t="s">
        <v>17</v>
      </c>
      <c r="C274" s="38" t="s">
        <v>91</v>
      </c>
      <c r="D274" s="38"/>
      <c r="E274" s="38"/>
      <c r="F274" s="39"/>
    </row>
    <row r="275" spans="1:6" x14ac:dyDescent="0.25">
      <c r="A275" s="41" t="s">
        <v>13</v>
      </c>
      <c r="B275" s="7" t="s">
        <v>17</v>
      </c>
      <c r="C275" s="38" t="s">
        <v>131</v>
      </c>
      <c r="D275" s="38"/>
      <c r="E275" s="38"/>
      <c r="F275" s="39"/>
    </row>
    <row r="276" spans="1:6" x14ac:dyDescent="0.25">
      <c r="A276" s="41" t="s">
        <v>14</v>
      </c>
      <c r="B276" s="7" t="s">
        <v>17</v>
      </c>
      <c r="C276" s="38" t="s">
        <v>118</v>
      </c>
      <c r="D276" s="38" t="s">
        <v>18</v>
      </c>
      <c r="E276" s="175" t="s">
        <v>132</v>
      </c>
      <c r="F276" s="176"/>
    </row>
    <row r="277" spans="1:6" x14ac:dyDescent="0.25">
      <c r="A277" s="41" t="s">
        <v>15</v>
      </c>
      <c r="B277" s="7" t="s">
        <v>17</v>
      </c>
      <c r="C277" s="38" t="s">
        <v>94</v>
      </c>
      <c r="D277" s="38" t="s">
        <v>18</v>
      </c>
      <c r="E277" s="177" t="s">
        <v>133</v>
      </c>
      <c r="F277" s="178"/>
    </row>
    <row r="278" spans="1:6" x14ac:dyDescent="0.25">
      <c r="A278" s="41" t="s">
        <v>2</v>
      </c>
      <c r="B278" s="7" t="s">
        <v>17</v>
      </c>
      <c r="C278" s="37" t="s">
        <v>97</v>
      </c>
      <c r="D278" s="38"/>
      <c r="E278" s="38"/>
      <c r="F278" s="39"/>
    </row>
    <row r="279" spans="1:6" x14ac:dyDescent="0.25">
      <c r="A279" s="41" t="s">
        <v>3</v>
      </c>
      <c r="B279" s="7" t="s">
        <v>17</v>
      </c>
      <c r="D279" s="38"/>
      <c r="E279" s="38"/>
      <c r="F279" s="39"/>
    </row>
    <row r="280" spans="1:6" x14ac:dyDescent="0.25">
      <c r="A280" s="41" t="s">
        <v>4</v>
      </c>
      <c r="B280" s="7" t="s">
        <v>17</v>
      </c>
      <c r="C280" s="37" t="s">
        <v>98</v>
      </c>
      <c r="D280" s="38"/>
      <c r="E280" s="38" t="s">
        <v>19</v>
      </c>
      <c r="F280" s="54">
        <v>63113</v>
      </c>
    </row>
    <row r="281" spans="1:6" x14ac:dyDescent="0.25">
      <c r="A281" s="41"/>
      <c r="B281" s="7"/>
      <c r="C281" s="38"/>
      <c r="D281" s="38"/>
      <c r="E281" s="38"/>
      <c r="F281" s="54"/>
    </row>
    <row r="282" spans="1:6" x14ac:dyDescent="0.25">
      <c r="A282" s="41" t="s">
        <v>5</v>
      </c>
      <c r="B282" s="7" t="s">
        <v>17</v>
      </c>
      <c r="C282" s="37" t="s">
        <v>134</v>
      </c>
      <c r="D282" s="38"/>
      <c r="E282" s="38" t="s">
        <v>19</v>
      </c>
      <c r="F282" s="54"/>
    </row>
    <row r="283" spans="1:6" x14ac:dyDescent="0.25">
      <c r="A283" s="41"/>
      <c r="B283" s="7"/>
      <c r="C283" s="38"/>
      <c r="D283" s="38"/>
      <c r="E283" s="38"/>
      <c r="F283" s="39"/>
    </row>
    <row r="284" spans="1:6" x14ac:dyDescent="0.25">
      <c r="A284" s="41" t="s">
        <v>6</v>
      </c>
      <c r="B284" s="7" t="s">
        <v>17</v>
      </c>
      <c r="C284" s="55" t="s">
        <v>135</v>
      </c>
      <c r="D284" s="38"/>
      <c r="E284" s="38"/>
      <c r="F284" s="39"/>
    </row>
    <row r="285" spans="1:6" ht="15.75" thickBot="1" x14ac:dyDescent="0.3">
      <c r="A285" s="42"/>
      <c r="B285" s="9"/>
      <c r="C285" s="43"/>
      <c r="D285" s="43"/>
      <c r="E285" s="43"/>
      <c r="F285" s="44"/>
    </row>
    <row r="286" spans="1:6" x14ac:dyDescent="0.25">
      <c r="A286" s="45"/>
      <c r="B286" s="45"/>
      <c r="C286" s="45"/>
      <c r="D286" s="45"/>
      <c r="E286" s="45"/>
      <c r="F286" s="45"/>
    </row>
    <row r="287" spans="1:6" x14ac:dyDescent="0.25">
      <c r="A287" s="45"/>
      <c r="B287" s="45"/>
      <c r="C287" s="45"/>
      <c r="D287" s="45"/>
      <c r="E287" s="45"/>
      <c r="F287" s="45"/>
    </row>
    <row r="288" spans="1:6" x14ac:dyDescent="0.25">
      <c r="A288" s="10" t="s">
        <v>22</v>
      </c>
      <c r="B288" s="45"/>
      <c r="C288" s="45"/>
      <c r="D288" s="45"/>
      <c r="E288" s="45"/>
      <c r="F288" s="45"/>
    </row>
    <row r="289" spans="1:6" ht="15.75" thickBot="1" x14ac:dyDescent="0.3">
      <c r="A289" s="45"/>
      <c r="B289" s="45"/>
      <c r="C289" s="45"/>
      <c r="D289" s="45"/>
      <c r="E289" s="45"/>
      <c r="F289" s="45"/>
    </row>
    <row r="290" spans="1:6" x14ac:dyDescent="0.25">
      <c r="A290" s="46" t="s">
        <v>23</v>
      </c>
      <c r="B290" s="47"/>
      <c r="C290" s="47"/>
      <c r="D290" s="47"/>
      <c r="E290" s="47"/>
      <c r="F290" s="48"/>
    </row>
    <row r="291" spans="1:6" x14ac:dyDescent="0.25">
      <c r="A291" s="41" t="s">
        <v>24</v>
      </c>
      <c r="B291" s="38"/>
      <c r="C291" s="38"/>
      <c r="D291" s="38"/>
      <c r="E291" s="49" t="s">
        <v>29</v>
      </c>
      <c r="F291" s="50"/>
    </row>
    <row r="292" spans="1:6" x14ac:dyDescent="0.25">
      <c r="A292" s="41" t="s">
        <v>25</v>
      </c>
      <c r="B292" s="38"/>
      <c r="C292" s="38"/>
      <c r="D292" s="38"/>
      <c r="E292" s="49" t="s">
        <v>29</v>
      </c>
      <c r="F292" s="50"/>
    </row>
    <row r="293" spans="1:6" x14ac:dyDescent="0.25">
      <c r="A293" s="41" t="s">
        <v>26</v>
      </c>
      <c r="B293" s="38"/>
      <c r="C293" s="38"/>
      <c r="D293" s="38"/>
      <c r="E293" s="49" t="s">
        <v>29</v>
      </c>
      <c r="F293" s="50"/>
    </row>
    <row r="294" spans="1:6" x14ac:dyDescent="0.25">
      <c r="A294" s="41" t="s">
        <v>27</v>
      </c>
      <c r="B294" s="38"/>
      <c r="C294" s="38"/>
      <c r="D294" s="38"/>
      <c r="E294" s="49" t="s">
        <v>29</v>
      </c>
      <c r="F294" s="50"/>
    </row>
    <row r="295" spans="1:6" x14ac:dyDescent="0.25">
      <c r="A295" s="41" t="s">
        <v>28</v>
      </c>
      <c r="B295" s="38"/>
      <c r="C295" s="38"/>
      <c r="D295" s="38"/>
      <c r="E295" s="49" t="s">
        <v>29</v>
      </c>
      <c r="F295" s="50">
        <v>0</v>
      </c>
    </row>
    <row r="296" spans="1:6" x14ac:dyDescent="0.25">
      <c r="A296" s="41"/>
      <c r="B296" s="38"/>
      <c r="C296" s="163" t="s">
        <v>30</v>
      </c>
      <c r="D296" s="163"/>
      <c r="E296" s="33" t="s">
        <v>29</v>
      </c>
      <c r="F296" s="56">
        <f>SUM(F291:F295)</f>
        <v>0</v>
      </c>
    </row>
    <row r="297" spans="1:6" x14ac:dyDescent="0.25">
      <c r="A297" s="41" t="s">
        <v>32</v>
      </c>
      <c r="B297" s="38"/>
      <c r="C297" s="51"/>
      <c r="D297" s="33" t="s">
        <v>31</v>
      </c>
      <c r="E297" s="49" t="s">
        <v>29</v>
      </c>
      <c r="F297" s="50"/>
    </row>
    <row r="298" spans="1:6" x14ac:dyDescent="0.25">
      <c r="A298" s="52"/>
      <c r="B298" s="38"/>
      <c r="C298" s="163" t="s">
        <v>33</v>
      </c>
      <c r="D298" s="163"/>
      <c r="E298" s="33" t="s">
        <v>29</v>
      </c>
      <c r="F298" s="56">
        <f>F296-F297</f>
        <v>0</v>
      </c>
    </row>
    <row r="299" spans="1:6" x14ac:dyDescent="0.25">
      <c r="A299" s="41"/>
      <c r="B299" s="38"/>
      <c r="C299" s="38"/>
      <c r="D299" s="38"/>
      <c r="E299" s="38"/>
      <c r="F299" s="50"/>
    </row>
    <row r="300" spans="1:6" x14ac:dyDescent="0.25">
      <c r="A300" s="53" t="s">
        <v>34</v>
      </c>
      <c r="B300" s="38"/>
      <c r="C300" s="38"/>
      <c r="D300" s="38"/>
      <c r="E300" s="38"/>
      <c r="F300" s="50"/>
    </row>
    <row r="301" spans="1:6" x14ac:dyDescent="0.25">
      <c r="A301" s="41" t="s">
        <v>35</v>
      </c>
      <c r="B301" s="38"/>
      <c r="C301" s="38"/>
      <c r="D301" s="38"/>
      <c r="E301" s="49" t="s">
        <v>29</v>
      </c>
      <c r="F301" s="50"/>
    </row>
    <row r="302" spans="1:6" x14ac:dyDescent="0.25">
      <c r="A302" s="41" t="s">
        <v>36</v>
      </c>
      <c r="B302" s="38"/>
      <c r="C302" s="38"/>
      <c r="D302" s="38"/>
      <c r="E302" s="49" t="s">
        <v>29</v>
      </c>
      <c r="F302" s="50">
        <v>0</v>
      </c>
    </row>
    <row r="303" spans="1:6" x14ac:dyDescent="0.25">
      <c r="A303" s="41" t="s">
        <v>37</v>
      </c>
      <c r="B303" s="38"/>
      <c r="C303" s="38"/>
      <c r="D303" s="38"/>
      <c r="E303" s="49" t="s">
        <v>29</v>
      </c>
      <c r="F303" s="50">
        <v>0</v>
      </c>
    </row>
    <row r="304" spans="1:6" x14ac:dyDescent="0.25">
      <c r="A304" s="41" t="s">
        <v>101</v>
      </c>
      <c r="B304" s="38"/>
      <c r="C304" s="38"/>
      <c r="D304" s="38"/>
      <c r="E304" s="49" t="s">
        <v>29</v>
      </c>
      <c r="F304" s="50"/>
    </row>
    <row r="305" spans="1:6" x14ac:dyDescent="0.25">
      <c r="A305" s="41"/>
      <c r="B305" s="38"/>
      <c r="C305" s="163" t="s">
        <v>38</v>
      </c>
      <c r="D305" s="163"/>
      <c r="E305" s="33" t="s">
        <v>29</v>
      </c>
      <c r="F305" s="56"/>
    </row>
    <row r="306" spans="1:6" x14ac:dyDescent="0.25">
      <c r="A306" s="41"/>
      <c r="B306" s="38"/>
      <c r="C306" s="163" t="s">
        <v>39</v>
      </c>
      <c r="D306" s="163"/>
      <c r="E306" s="49"/>
      <c r="F306" s="50"/>
    </row>
    <row r="307" spans="1:6" x14ac:dyDescent="0.25">
      <c r="A307" s="41" t="s">
        <v>40</v>
      </c>
      <c r="B307" s="38"/>
      <c r="C307" s="38"/>
      <c r="D307" s="38"/>
      <c r="E307" s="38"/>
      <c r="F307" s="50"/>
    </row>
    <row r="308" spans="1:6" x14ac:dyDescent="0.25">
      <c r="A308" s="41" t="s">
        <v>41</v>
      </c>
      <c r="B308" s="38"/>
      <c r="C308" s="38"/>
      <c r="D308" s="33" t="s">
        <v>31</v>
      </c>
      <c r="E308" s="49" t="s">
        <v>29</v>
      </c>
      <c r="F308" s="50"/>
    </row>
    <row r="309" spans="1:6" x14ac:dyDescent="0.25">
      <c r="A309" s="41" t="s">
        <v>42</v>
      </c>
      <c r="B309" s="38"/>
      <c r="C309" s="38"/>
      <c r="D309" s="33" t="s">
        <v>31</v>
      </c>
      <c r="E309" s="49" t="s">
        <v>29</v>
      </c>
      <c r="F309" s="50"/>
    </row>
    <row r="310" spans="1:6" ht="15.75" thickBot="1" x14ac:dyDescent="0.3">
      <c r="A310" s="41"/>
      <c r="B310" s="38"/>
      <c r="C310" s="163" t="s">
        <v>43</v>
      </c>
      <c r="D310" s="163"/>
      <c r="E310" s="33" t="s">
        <v>29</v>
      </c>
      <c r="F310" s="56"/>
    </row>
    <row r="311" spans="1:6" ht="15.75" thickBot="1" x14ac:dyDescent="0.3">
      <c r="A311" s="41"/>
      <c r="B311" s="38"/>
      <c r="C311" s="163" t="s">
        <v>44</v>
      </c>
      <c r="D311" s="163"/>
      <c r="E311" s="33" t="s">
        <v>29</v>
      </c>
      <c r="F311" s="57"/>
    </row>
    <row r="312" spans="1:6" x14ac:dyDescent="0.25">
      <c r="A312" s="41"/>
      <c r="B312" s="38"/>
      <c r="C312" s="163" t="s">
        <v>45</v>
      </c>
      <c r="D312" s="163"/>
      <c r="E312" s="38"/>
      <c r="F312" s="50"/>
    </row>
    <row r="313" spans="1:6" ht="15.75" thickBot="1" x14ac:dyDescent="0.3">
      <c r="A313" s="42"/>
      <c r="B313" s="43"/>
      <c r="C313" s="43"/>
      <c r="D313" s="43"/>
      <c r="E313" s="43"/>
      <c r="F313" s="58"/>
    </row>
    <row r="314" spans="1:6" x14ac:dyDescent="0.25">
      <c r="A314" s="45"/>
      <c r="B314" s="45"/>
      <c r="C314" s="45"/>
      <c r="D314" s="45"/>
      <c r="E314" s="45"/>
      <c r="F314" s="45"/>
    </row>
    <row r="315" spans="1:6" x14ac:dyDescent="0.25">
      <c r="A315" s="45"/>
      <c r="B315" s="45"/>
      <c r="C315" s="45"/>
      <c r="D315" s="45"/>
      <c r="E315" s="45"/>
      <c r="F315" s="45"/>
    </row>
    <row r="325" spans="1:6" ht="15.75" thickBot="1" x14ac:dyDescent="0.3"/>
    <row r="326" spans="1:6" x14ac:dyDescent="0.25">
      <c r="A326" s="36" t="s">
        <v>22</v>
      </c>
      <c r="B326" s="17"/>
      <c r="C326" s="17"/>
      <c r="D326" s="17"/>
      <c r="E326" s="17"/>
      <c r="F326" s="18"/>
    </row>
    <row r="327" spans="1:6" x14ac:dyDescent="0.25">
      <c r="A327" s="13"/>
      <c r="B327" s="19"/>
      <c r="C327" s="19"/>
      <c r="D327" s="19"/>
      <c r="E327" s="19"/>
      <c r="F327" s="20"/>
    </row>
    <row r="328" spans="1:6" x14ac:dyDescent="0.25">
      <c r="A328" s="13"/>
      <c r="B328" s="164" t="s">
        <v>0</v>
      </c>
      <c r="C328" s="164"/>
      <c r="D328" s="164"/>
      <c r="E328" s="164"/>
      <c r="F328" s="165"/>
    </row>
    <row r="329" spans="1:6" x14ac:dyDescent="0.25">
      <c r="A329" s="16" t="s">
        <v>21</v>
      </c>
      <c r="B329" s="166" t="s">
        <v>1</v>
      </c>
      <c r="C329" s="166"/>
      <c r="D329" s="166"/>
      <c r="E329" s="166"/>
      <c r="F329" s="167"/>
    </row>
    <row r="330" spans="1:6" x14ac:dyDescent="0.25">
      <c r="A330" s="16"/>
      <c r="B330" s="34"/>
      <c r="C330" s="34"/>
      <c r="D330" s="34"/>
      <c r="E330" s="34"/>
      <c r="F330" s="35"/>
    </row>
    <row r="331" spans="1:6" ht="15.75" thickBot="1" x14ac:dyDescent="0.3">
      <c r="A331" s="11"/>
      <c r="B331" s="14"/>
      <c r="C331" s="14"/>
      <c r="D331" s="14"/>
      <c r="E331" s="14"/>
      <c r="F331" s="15"/>
    </row>
    <row r="332" spans="1:6" x14ac:dyDescent="0.25">
      <c r="A332" s="168" t="s">
        <v>16</v>
      </c>
      <c r="B332" s="169"/>
      <c r="C332" s="169"/>
      <c r="D332" s="169"/>
      <c r="E332" s="169"/>
      <c r="F332" s="170"/>
    </row>
    <row r="333" spans="1:6" x14ac:dyDescent="0.25">
      <c r="A333" s="16"/>
      <c r="B333" s="34"/>
      <c r="C333" s="34"/>
      <c r="D333" s="34"/>
      <c r="E333" s="34"/>
      <c r="F333" s="35"/>
    </row>
    <row r="334" spans="1:6" x14ac:dyDescent="0.25">
      <c r="A334" s="41" t="s">
        <v>7</v>
      </c>
      <c r="B334" s="7" t="s">
        <v>17</v>
      </c>
      <c r="C334" s="51" t="s">
        <v>136</v>
      </c>
      <c r="D334" s="38" t="s">
        <v>107</v>
      </c>
      <c r="E334" s="38"/>
      <c r="F334" s="39"/>
    </row>
    <row r="335" spans="1:6" x14ac:dyDescent="0.25">
      <c r="A335" s="41" t="s">
        <v>8</v>
      </c>
      <c r="B335" s="7" t="s">
        <v>17</v>
      </c>
      <c r="C335" s="40"/>
      <c r="D335" s="38"/>
      <c r="E335" s="38"/>
      <c r="F335" s="39"/>
    </row>
    <row r="336" spans="1:6" x14ac:dyDescent="0.25">
      <c r="A336" s="41" t="s">
        <v>9</v>
      </c>
      <c r="B336" s="7" t="s">
        <v>17</v>
      </c>
      <c r="C336" s="38" t="s">
        <v>115</v>
      </c>
      <c r="D336" s="38"/>
      <c r="E336" s="38"/>
      <c r="F336" s="39"/>
    </row>
    <row r="337" spans="1:6" x14ac:dyDescent="0.25">
      <c r="A337" s="41" t="s">
        <v>10</v>
      </c>
      <c r="B337" s="7" t="s">
        <v>17</v>
      </c>
      <c r="C337" s="38" t="s">
        <v>137</v>
      </c>
      <c r="D337" s="38"/>
      <c r="E337" s="38"/>
      <c r="F337" s="39"/>
    </row>
    <row r="338" spans="1:6" x14ac:dyDescent="0.25">
      <c r="A338" s="41" t="s">
        <v>11</v>
      </c>
      <c r="B338" s="7" t="s">
        <v>17</v>
      </c>
      <c r="C338" s="38" t="s">
        <v>90</v>
      </c>
      <c r="D338" s="38"/>
      <c r="E338" s="38"/>
      <c r="F338" s="39"/>
    </row>
    <row r="339" spans="1:6" x14ac:dyDescent="0.25">
      <c r="A339" s="41" t="s">
        <v>12</v>
      </c>
      <c r="B339" s="7" t="s">
        <v>17</v>
      </c>
      <c r="C339" s="38" t="s">
        <v>91</v>
      </c>
      <c r="D339" s="38"/>
      <c r="E339" s="38"/>
      <c r="F339" s="39"/>
    </row>
    <row r="340" spans="1:6" x14ac:dyDescent="0.25">
      <c r="A340" s="41" t="s">
        <v>13</v>
      </c>
      <c r="B340" s="7" t="s">
        <v>17</v>
      </c>
      <c r="C340" s="38" t="s">
        <v>138</v>
      </c>
      <c r="D340" s="38"/>
      <c r="E340" s="38"/>
      <c r="F340" s="39"/>
    </row>
    <row r="341" spans="1:6" x14ac:dyDescent="0.25">
      <c r="A341" s="41" t="s">
        <v>14</v>
      </c>
      <c r="B341" s="7" t="s">
        <v>17</v>
      </c>
      <c r="C341" s="38" t="s">
        <v>110</v>
      </c>
      <c r="D341" s="38" t="s">
        <v>18</v>
      </c>
      <c r="E341" s="175" t="s">
        <v>139</v>
      </c>
      <c r="F341" s="176"/>
    </row>
    <row r="342" spans="1:6" x14ac:dyDescent="0.25">
      <c r="A342" s="41" t="s">
        <v>15</v>
      </c>
      <c r="B342" s="7" t="s">
        <v>17</v>
      </c>
      <c r="C342" s="38" t="s">
        <v>94</v>
      </c>
      <c r="D342" s="38" t="s">
        <v>18</v>
      </c>
      <c r="E342" s="177" t="s">
        <v>140</v>
      </c>
      <c r="F342" s="178"/>
    </row>
    <row r="343" spans="1:6" x14ac:dyDescent="0.25">
      <c r="A343" s="41" t="s">
        <v>2</v>
      </c>
      <c r="B343" s="7" t="s">
        <v>17</v>
      </c>
      <c r="C343" s="37" t="s">
        <v>97</v>
      </c>
      <c r="D343" s="38"/>
      <c r="E343" s="38"/>
      <c r="F343" s="39"/>
    </row>
    <row r="344" spans="1:6" x14ac:dyDescent="0.25">
      <c r="A344" s="41" t="s">
        <v>3</v>
      </c>
      <c r="B344" s="7" t="s">
        <v>17</v>
      </c>
      <c r="D344" s="38"/>
      <c r="E344" s="38"/>
      <c r="F344" s="39"/>
    </row>
    <row r="345" spans="1:6" x14ac:dyDescent="0.25">
      <c r="A345" s="41" t="s">
        <v>4</v>
      </c>
      <c r="B345" s="7" t="s">
        <v>17</v>
      </c>
      <c r="C345" s="37" t="s">
        <v>98</v>
      </c>
      <c r="D345" s="38"/>
      <c r="E345" s="38" t="s">
        <v>19</v>
      </c>
      <c r="F345" s="54">
        <v>63113</v>
      </c>
    </row>
    <row r="346" spans="1:6" x14ac:dyDescent="0.25">
      <c r="A346" s="41"/>
      <c r="B346" s="7"/>
      <c r="C346" s="38"/>
      <c r="D346" s="38"/>
      <c r="E346" s="38"/>
      <c r="F346" s="54"/>
    </row>
    <row r="347" spans="1:6" x14ac:dyDescent="0.25">
      <c r="A347" s="41" t="s">
        <v>5</v>
      </c>
      <c r="B347" s="7" t="s">
        <v>17</v>
      </c>
      <c r="C347" s="37" t="s">
        <v>141</v>
      </c>
      <c r="D347" s="38"/>
      <c r="E347" s="38" t="s">
        <v>19</v>
      </c>
      <c r="F347" s="54"/>
    </row>
    <row r="348" spans="1:6" x14ac:dyDescent="0.25">
      <c r="A348" s="41"/>
      <c r="B348" s="7"/>
      <c r="C348" s="38"/>
      <c r="D348" s="38"/>
      <c r="E348" s="38"/>
      <c r="F348" s="39"/>
    </row>
    <row r="349" spans="1:6" x14ac:dyDescent="0.25">
      <c r="A349" s="41" t="s">
        <v>6</v>
      </c>
      <c r="B349" s="7" t="s">
        <v>17</v>
      </c>
      <c r="C349" s="55" t="s">
        <v>142</v>
      </c>
      <c r="D349" s="38"/>
      <c r="E349" s="38"/>
      <c r="F349" s="39"/>
    </row>
    <row r="350" spans="1:6" ht="15.75" thickBot="1" x14ac:dyDescent="0.3">
      <c r="A350" s="42"/>
      <c r="B350" s="9"/>
      <c r="C350" s="43"/>
      <c r="D350" s="43"/>
      <c r="E350" s="43"/>
      <c r="F350" s="44"/>
    </row>
    <row r="351" spans="1:6" x14ac:dyDescent="0.25">
      <c r="A351" s="45"/>
      <c r="B351" s="45"/>
      <c r="C351" s="45"/>
      <c r="D351" s="45"/>
      <c r="E351" s="45"/>
      <c r="F351" s="45"/>
    </row>
    <row r="352" spans="1:6" x14ac:dyDescent="0.25">
      <c r="A352" s="45"/>
      <c r="B352" s="45"/>
      <c r="C352" s="45"/>
      <c r="D352" s="45"/>
      <c r="E352" s="45"/>
      <c r="F352" s="45"/>
    </row>
    <row r="353" spans="1:6" x14ac:dyDescent="0.25">
      <c r="A353" s="10" t="s">
        <v>22</v>
      </c>
      <c r="B353" s="45"/>
      <c r="C353" s="45"/>
      <c r="D353" s="45"/>
      <c r="E353" s="45"/>
      <c r="F353" s="45"/>
    </row>
    <row r="354" spans="1:6" ht="15.75" thickBot="1" x14ac:dyDescent="0.3">
      <c r="A354" s="45"/>
      <c r="B354" s="45"/>
      <c r="C354" s="45"/>
      <c r="D354" s="45"/>
      <c r="E354" s="45"/>
      <c r="F354" s="45"/>
    </row>
    <row r="355" spans="1:6" x14ac:dyDescent="0.25">
      <c r="A355" s="46" t="s">
        <v>23</v>
      </c>
      <c r="B355" s="47"/>
      <c r="C355" s="47"/>
      <c r="D355" s="47"/>
      <c r="E355" s="47"/>
      <c r="F355" s="48"/>
    </row>
    <row r="356" spans="1:6" x14ac:dyDescent="0.25">
      <c r="A356" s="41" t="s">
        <v>24</v>
      </c>
      <c r="B356" s="38"/>
      <c r="C356" s="38"/>
      <c r="D356" s="38"/>
      <c r="E356" s="49" t="s">
        <v>29</v>
      </c>
      <c r="F356" s="50"/>
    </row>
    <row r="357" spans="1:6" x14ac:dyDescent="0.25">
      <c r="A357" s="41" t="s">
        <v>25</v>
      </c>
      <c r="B357" s="38"/>
      <c r="C357" s="38"/>
      <c r="D357" s="38"/>
      <c r="E357" s="49" t="s">
        <v>29</v>
      </c>
      <c r="F357" s="50"/>
    </row>
    <row r="358" spans="1:6" x14ac:dyDescent="0.25">
      <c r="A358" s="41" t="s">
        <v>26</v>
      </c>
      <c r="B358" s="38"/>
      <c r="C358" s="38"/>
      <c r="D358" s="38"/>
      <c r="E358" s="49" t="s">
        <v>29</v>
      </c>
      <c r="F358" s="50"/>
    </row>
    <row r="359" spans="1:6" x14ac:dyDescent="0.25">
      <c r="A359" s="41" t="s">
        <v>27</v>
      </c>
      <c r="B359" s="38"/>
      <c r="C359" s="38"/>
      <c r="D359" s="38"/>
      <c r="E359" s="49" t="s">
        <v>29</v>
      </c>
      <c r="F359" s="50"/>
    </row>
    <row r="360" spans="1:6" x14ac:dyDescent="0.25">
      <c r="A360" s="41" t="s">
        <v>28</v>
      </c>
      <c r="B360" s="38"/>
      <c r="C360" s="38"/>
      <c r="D360" s="38"/>
      <c r="E360" s="49" t="s">
        <v>29</v>
      </c>
      <c r="F360" s="50">
        <v>0</v>
      </c>
    </row>
    <row r="361" spans="1:6" x14ac:dyDescent="0.25">
      <c r="A361" s="41"/>
      <c r="B361" s="38"/>
      <c r="C361" s="163" t="s">
        <v>30</v>
      </c>
      <c r="D361" s="163"/>
      <c r="E361" s="33" t="s">
        <v>29</v>
      </c>
      <c r="F361" s="56">
        <f>SUM(F356:F360)</f>
        <v>0</v>
      </c>
    </row>
    <row r="362" spans="1:6" x14ac:dyDescent="0.25">
      <c r="A362" s="41" t="s">
        <v>32</v>
      </c>
      <c r="B362" s="38"/>
      <c r="C362" s="51"/>
      <c r="D362" s="33" t="s">
        <v>31</v>
      </c>
      <c r="E362" s="49" t="s">
        <v>29</v>
      </c>
      <c r="F362" s="50"/>
    </row>
    <row r="363" spans="1:6" x14ac:dyDescent="0.25">
      <c r="A363" s="52"/>
      <c r="B363" s="38"/>
      <c r="C363" s="163" t="s">
        <v>33</v>
      </c>
      <c r="D363" s="163"/>
      <c r="E363" s="33" t="s">
        <v>29</v>
      </c>
      <c r="F363" s="56">
        <f>F361-F362</f>
        <v>0</v>
      </c>
    </row>
    <row r="364" spans="1:6" x14ac:dyDescent="0.25">
      <c r="A364" s="41"/>
      <c r="B364" s="38"/>
      <c r="C364" s="38"/>
      <c r="D364" s="38"/>
      <c r="E364" s="38"/>
      <c r="F364" s="50"/>
    </row>
    <row r="365" spans="1:6" x14ac:dyDescent="0.25">
      <c r="A365" s="53" t="s">
        <v>34</v>
      </c>
      <c r="B365" s="38"/>
      <c r="C365" s="38"/>
      <c r="D365" s="38"/>
      <c r="E365" s="38"/>
      <c r="F365" s="50"/>
    </row>
    <row r="366" spans="1:6" x14ac:dyDescent="0.25">
      <c r="A366" s="41" t="s">
        <v>35</v>
      </c>
      <c r="B366" s="38"/>
      <c r="C366" s="38"/>
      <c r="D366" s="38"/>
      <c r="E366" s="49" t="s">
        <v>29</v>
      </c>
      <c r="F366" s="50"/>
    </row>
    <row r="367" spans="1:6" x14ac:dyDescent="0.25">
      <c r="A367" s="41" t="s">
        <v>36</v>
      </c>
      <c r="B367" s="38"/>
      <c r="C367" s="38"/>
      <c r="D367" s="38"/>
      <c r="E367" s="49" t="s">
        <v>29</v>
      </c>
      <c r="F367" s="50">
        <v>0</v>
      </c>
    </row>
    <row r="368" spans="1:6" x14ac:dyDescent="0.25">
      <c r="A368" s="41" t="s">
        <v>37</v>
      </c>
      <c r="B368" s="38"/>
      <c r="C368" s="38"/>
      <c r="D368" s="38"/>
      <c r="E368" s="49" t="s">
        <v>29</v>
      </c>
      <c r="F368" s="50">
        <v>0</v>
      </c>
    </row>
    <row r="369" spans="1:6" x14ac:dyDescent="0.25">
      <c r="A369" s="41" t="s">
        <v>101</v>
      </c>
      <c r="B369" s="38"/>
      <c r="C369" s="38"/>
      <c r="D369" s="38"/>
      <c r="E369" s="49" t="s">
        <v>29</v>
      </c>
      <c r="F369" s="50"/>
    </row>
    <row r="370" spans="1:6" x14ac:dyDescent="0.25">
      <c r="A370" s="41"/>
      <c r="B370" s="38"/>
      <c r="C370" s="163" t="s">
        <v>38</v>
      </c>
      <c r="D370" s="163"/>
      <c r="E370" s="33" t="s">
        <v>29</v>
      </c>
      <c r="F370" s="56"/>
    </row>
    <row r="371" spans="1:6" x14ac:dyDescent="0.25">
      <c r="A371" s="41"/>
      <c r="B371" s="38"/>
      <c r="C371" s="163" t="s">
        <v>39</v>
      </c>
      <c r="D371" s="163"/>
      <c r="E371" s="49"/>
      <c r="F371" s="50"/>
    </row>
    <row r="372" spans="1:6" x14ac:dyDescent="0.25">
      <c r="A372" s="41" t="s">
        <v>40</v>
      </c>
      <c r="B372" s="38"/>
      <c r="C372" s="38"/>
      <c r="D372" s="38"/>
      <c r="E372" s="38"/>
      <c r="F372" s="50"/>
    </row>
    <row r="373" spans="1:6" x14ac:dyDescent="0.25">
      <c r="A373" s="41" t="s">
        <v>41</v>
      </c>
      <c r="B373" s="38"/>
      <c r="C373" s="38"/>
      <c r="D373" s="33" t="s">
        <v>31</v>
      </c>
      <c r="E373" s="49" t="s">
        <v>29</v>
      </c>
      <c r="F373" s="50"/>
    </row>
    <row r="374" spans="1:6" x14ac:dyDescent="0.25">
      <c r="A374" s="41" t="s">
        <v>42</v>
      </c>
      <c r="B374" s="38"/>
      <c r="C374" s="38"/>
      <c r="D374" s="33" t="s">
        <v>31</v>
      </c>
      <c r="E374" s="49" t="s">
        <v>29</v>
      </c>
      <c r="F374" s="50"/>
    </row>
    <row r="375" spans="1:6" ht="15.75" thickBot="1" x14ac:dyDescent="0.3">
      <c r="A375" s="41"/>
      <c r="B375" s="38"/>
      <c r="C375" s="163" t="s">
        <v>43</v>
      </c>
      <c r="D375" s="163"/>
      <c r="E375" s="33" t="s">
        <v>29</v>
      </c>
      <c r="F375" s="56"/>
    </row>
    <row r="376" spans="1:6" ht="15.75" thickBot="1" x14ac:dyDescent="0.3">
      <c r="A376" s="41"/>
      <c r="B376" s="38"/>
      <c r="C376" s="163" t="s">
        <v>44</v>
      </c>
      <c r="D376" s="163"/>
      <c r="E376" s="33" t="s">
        <v>29</v>
      </c>
      <c r="F376" s="57"/>
    </row>
    <row r="377" spans="1:6" x14ac:dyDescent="0.25">
      <c r="A377" s="41"/>
      <c r="B377" s="38"/>
      <c r="C377" s="163" t="s">
        <v>45</v>
      </c>
      <c r="D377" s="163"/>
      <c r="E377" s="38"/>
      <c r="F377" s="50"/>
    </row>
    <row r="378" spans="1:6" ht="15.75" thickBot="1" x14ac:dyDescent="0.3">
      <c r="A378" s="42"/>
      <c r="B378" s="43"/>
      <c r="C378" s="43"/>
      <c r="D378" s="43"/>
      <c r="E378" s="43"/>
      <c r="F378" s="58"/>
    </row>
    <row r="379" spans="1:6" x14ac:dyDescent="0.25">
      <c r="A379" s="45"/>
      <c r="B379" s="45"/>
      <c r="C379" s="45"/>
      <c r="D379" s="45"/>
      <c r="E379" s="45"/>
      <c r="F379" s="45"/>
    </row>
    <row r="380" spans="1:6" x14ac:dyDescent="0.25">
      <c r="A380" s="45"/>
      <c r="B380" s="45"/>
      <c r="C380" s="45"/>
      <c r="D380" s="45"/>
      <c r="E380" s="45"/>
      <c r="F380" s="45"/>
    </row>
    <row r="390" spans="1:6" ht="15.75" thickBot="1" x14ac:dyDescent="0.3"/>
    <row r="391" spans="1:6" x14ac:dyDescent="0.25">
      <c r="A391" s="36" t="s">
        <v>22</v>
      </c>
      <c r="B391" s="17"/>
      <c r="C391" s="17"/>
      <c r="D391" s="17"/>
      <c r="E391" s="17"/>
      <c r="F391" s="18"/>
    </row>
    <row r="392" spans="1:6" x14ac:dyDescent="0.25">
      <c r="A392" s="13"/>
      <c r="B392" s="19"/>
      <c r="C392" s="19"/>
      <c r="D392" s="19"/>
      <c r="E392" s="19"/>
      <c r="F392" s="20"/>
    </row>
    <row r="393" spans="1:6" x14ac:dyDescent="0.25">
      <c r="A393" s="13"/>
      <c r="B393" s="164" t="s">
        <v>0</v>
      </c>
      <c r="C393" s="164"/>
      <c r="D393" s="164"/>
      <c r="E393" s="164"/>
      <c r="F393" s="165"/>
    </row>
    <row r="394" spans="1:6" x14ac:dyDescent="0.25">
      <c r="A394" s="16" t="s">
        <v>21</v>
      </c>
      <c r="B394" s="166" t="s">
        <v>1</v>
      </c>
      <c r="C394" s="166"/>
      <c r="D394" s="166"/>
      <c r="E394" s="166"/>
      <c r="F394" s="167"/>
    </row>
    <row r="395" spans="1:6" x14ac:dyDescent="0.25">
      <c r="A395" s="16"/>
      <c r="B395" s="34"/>
      <c r="C395" s="34"/>
      <c r="D395" s="34"/>
      <c r="E395" s="34"/>
      <c r="F395" s="35"/>
    </row>
    <row r="396" spans="1:6" ht="15.75" thickBot="1" x14ac:dyDescent="0.3">
      <c r="A396" s="11"/>
      <c r="B396" s="14"/>
      <c r="C396" s="14"/>
      <c r="D396" s="14"/>
      <c r="E396" s="14"/>
      <c r="F396" s="15"/>
    </row>
    <row r="397" spans="1:6" x14ac:dyDescent="0.25">
      <c r="A397" s="168" t="s">
        <v>16</v>
      </c>
      <c r="B397" s="169"/>
      <c r="C397" s="169"/>
      <c r="D397" s="169"/>
      <c r="E397" s="169"/>
      <c r="F397" s="170"/>
    </row>
    <row r="398" spans="1:6" x14ac:dyDescent="0.25">
      <c r="A398" s="16"/>
      <c r="B398" s="34"/>
      <c r="C398" s="34"/>
      <c r="D398" s="34"/>
      <c r="E398" s="34"/>
      <c r="F398" s="35"/>
    </row>
    <row r="399" spans="1:6" x14ac:dyDescent="0.25">
      <c r="A399" s="41" t="s">
        <v>7</v>
      </c>
      <c r="B399" s="7" t="s">
        <v>17</v>
      </c>
      <c r="C399" s="51" t="s">
        <v>143</v>
      </c>
      <c r="D399" s="38" t="s">
        <v>107</v>
      </c>
      <c r="E399" s="38"/>
      <c r="F399" s="39"/>
    </row>
    <row r="400" spans="1:6" x14ac:dyDescent="0.25">
      <c r="A400" s="41" t="s">
        <v>8</v>
      </c>
      <c r="B400" s="7" t="s">
        <v>17</v>
      </c>
      <c r="C400" s="40"/>
      <c r="D400" s="38"/>
      <c r="E400" s="38"/>
      <c r="F400" s="39"/>
    </row>
    <row r="401" spans="1:6" x14ac:dyDescent="0.25">
      <c r="A401" s="41" t="s">
        <v>9</v>
      </c>
      <c r="B401" s="7" t="s">
        <v>17</v>
      </c>
      <c r="C401" s="38" t="s">
        <v>88</v>
      </c>
      <c r="D401" s="38"/>
      <c r="E401" s="38"/>
      <c r="F401" s="39"/>
    </row>
    <row r="402" spans="1:6" x14ac:dyDescent="0.25">
      <c r="A402" s="41" t="s">
        <v>10</v>
      </c>
      <c r="B402" s="7" t="s">
        <v>17</v>
      </c>
      <c r="C402" s="38" t="s">
        <v>144</v>
      </c>
      <c r="D402" s="38"/>
      <c r="E402" s="38"/>
      <c r="F402" s="39"/>
    </row>
    <row r="403" spans="1:6" x14ac:dyDescent="0.25">
      <c r="A403" s="41" t="s">
        <v>11</v>
      </c>
      <c r="B403" s="7" t="s">
        <v>17</v>
      </c>
      <c r="C403" s="38" t="s">
        <v>90</v>
      </c>
      <c r="D403" s="38"/>
      <c r="E403" s="38"/>
      <c r="F403" s="39"/>
    </row>
    <row r="404" spans="1:6" x14ac:dyDescent="0.25">
      <c r="A404" s="41" t="s">
        <v>12</v>
      </c>
      <c r="B404" s="7" t="s">
        <v>17</v>
      </c>
      <c r="C404" s="38" t="s">
        <v>91</v>
      </c>
      <c r="D404" s="38"/>
      <c r="E404" s="38"/>
      <c r="F404" s="39"/>
    </row>
    <row r="405" spans="1:6" x14ac:dyDescent="0.25">
      <c r="A405" s="41" t="s">
        <v>13</v>
      </c>
      <c r="B405" s="7" t="s">
        <v>17</v>
      </c>
      <c r="C405" s="38" t="s">
        <v>145</v>
      </c>
      <c r="D405" s="38"/>
      <c r="E405" s="38"/>
      <c r="F405" s="39"/>
    </row>
    <row r="406" spans="1:6" x14ac:dyDescent="0.25">
      <c r="A406" s="41" t="s">
        <v>14</v>
      </c>
      <c r="B406" s="7" t="s">
        <v>17</v>
      </c>
      <c r="C406" s="38" t="s">
        <v>146</v>
      </c>
      <c r="D406" s="38" t="s">
        <v>18</v>
      </c>
      <c r="E406" s="175" t="s">
        <v>139</v>
      </c>
      <c r="F406" s="176"/>
    </row>
    <row r="407" spans="1:6" x14ac:dyDescent="0.25">
      <c r="A407" s="41" t="s">
        <v>15</v>
      </c>
      <c r="B407" s="7" t="s">
        <v>17</v>
      </c>
      <c r="C407" s="38" t="s">
        <v>94</v>
      </c>
      <c r="D407" s="38" t="s">
        <v>18</v>
      </c>
      <c r="E407" s="177" t="s">
        <v>147</v>
      </c>
      <c r="F407" s="178"/>
    </row>
    <row r="408" spans="1:6" x14ac:dyDescent="0.25">
      <c r="A408" s="41" t="s">
        <v>2</v>
      </c>
      <c r="B408" s="7" t="s">
        <v>17</v>
      </c>
      <c r="C408" s="37" t="s">
        <v>97</v>
      </c>
      <c r="D408" s="38"/>
      <c r="E408" s="38"/>
      <c r="F408" s="39"/>
    </row>
    <row r="409" spans="1:6" x14ac:dyDescent="0.25">
      <c r="A409" s="41" t="s">
        <v>3</v>
      </c>
      <c r="B409" s="7" t="s">
        <v>17</v>
      </c>
      <c r="D409" s="38"/>
      <c r="E409" s="38"/>
      <c r="F409" s="39"/>
    </row>
    <row r="410" spans="1:6" x14ac:dyDescent="0.25">
      <c r="A410" s="41" t="s">
        <v>4</v>
      </c>
      <c r="B410" s="7" t="s">
        <v>17</v>
      </c>
      <c r="C410" s="37" t="s">
        <v>98</v>
      </c>
      <c r="D410" s="38"/>
      <c r="E410" s="38" t="s">
        <v>19</v>
      </c>
      <c r="F410" s="54">
        <v>63113</v>
      </c>
    </row>
    <row r="411" spans="1:6" x14ac:dyDescent="0.25">
      <c r="A411" s="41"/>
      <c r="B411" s="7"/>
      <c r="C411" s="38"/>
      <c r="D411" s="38"/>
      <c r="E411" s="38"/>
      <c r="F411" s="54"/>
    </row>
    <row r="412" spans="1:6" x14ac:dyDescent="0.25">
      <c r="A412" s="41" t="s">
        <v>5</v>
      </c>
      <c r="B412" s="7" t="s">
        <v>17</v>
      </c>
      <c r="C412" s="37" t="s">
        <v>148</v>
      </c>
      <c r="D412" s="38"/>
      <c r="E412" s="38" t="s">
        <v>19</v>
      </c>
      <c r="F412" s="54">
        <f>F410</f>
        <v>63113</v>
      </c>
    </row>
    <row r="413" spans="1:6" x14ac:dyDescent="0.25">
      <c r="A413" s="41"/>
      <c r="B413" s="7"/>
      <c r="C413" s="38"/>
      <c r="D413" s="38"/>
      <c r="E413" s="38"/>
      <c r="F413" s="39"/>
    </row>
    <row r="414" spans="1:6" x14ac:dyDescent="0.25">
      <c r="A414" s="41" t="s">
        <v>6</v>
      </c>
      <c r="B414" s="7" t="s">
        <v>17</v>
      </c>
      <c r="C414" s="55" t="s">
        <v>149</v>
      </c>
      <c r="D414" s="38"/>
      <c r="E414" s="38"/>
      <c r="F414" s="39"/>
    </row>
    <row r="415" spans="1:6" ht="15.75" thickBot="1" x14ac:dyDescent="0.3">
      <c r="A415" s="42"/>
      <c r="B415" s="9"/>
      <c r="C415" s="43"/>
      <c r="D415" s="43"/>
      <c r="E415" s="43"/>
      <c r="F415" s="44"/>
    </row>
    <row r="416" spans="1:6" x14ac:dyDescent="0.25">
      <c r="A416" s="45"/>
      <c r="B416" s="45"/>
      <c r="C416" s="45"/>
      <c r="D416" s="45"/>
      <c r="E416" s="45"/>
      <c r="F416" s="45"/>
    </row>
    <row r="417" spans="1:6" x14ac:dyDescent="0.25">
      <c r="A417" s="45"/>
      <c r="B417" s="45"/>
      <c r="C417" s="45"/>
      <c r="D417" s="45"/>
      <c r="E417" s="45"/>
      <c r="F417" s="45"/>
    </row>
    <row r="418" spans="1:6" x14ac:dyDescent="0.25">
      <c r="A418" s="10" t="s">
        <v>22</v>
      </c>
      <c r="B418" s="45"/>
      <c r="C418" s="45"/>
      <c r="D418" s="45"/>
      <c r="E418" s="45"/>
      <c r="F418" s="45"/>
    </row>
    <row r="419" spans="1:6" ht="15.75" thickBot="1" x14ac:dyDescent="0.3">
      <c r="A419" s="45"/>
      <c r="B419" s="45"/>
      <c r="C419" s="45"/>
      <c r="D419" s="45"/>
      <c r="E419" s="45"/>
      <c r="F419" s="45"/>
    </row>
    <row r="420" spans="1:6" x14ac:dyDescent="0.25">
      <c r="A420" s="46" t="s">
        <v>23</v>
      </c>
      <c r="B420" s="47"/>
      <c r="C420" s="47"/>
      <c r="D420" s="47"/>
      <c r="E420" s="47"/>
      <c r="F420" s="48"/>
    </row>
    <row r="421" spans="1:6" x14ac:dyDescent="0.25">
      <c r="A421" s="41" t="s">
        <v>24</v>
      </c>
      <c r="B421" s="38"/>
      <c r="C421" s="38"/>
      <c r="D421" s="38"/>
      <c r="E421" s="49" t="s">
        <v>29</v>
      </c>
      <c r="F421" s="50"/>
    </row>
    <row r="422" spans="1:6" x14ac:dyDescent="0.25">
      <c r="A422" s="41" t="s">
        <v>25</v>
      </c>
      <c r="B422" s="38"/>
      <c r="C422" s="38"/>
      <c r="D422" s="38"/>
      <c r="E422" s="49" t="s">
        <v>29</v>
      </c>
      <c r="F422" s="50"/>
    </row>
    <row r="423" spans="1:6" x14ac:dyDescent="0.25">
      <c r="A423" s="41" t="s">
        <v>26</v>
      </c>
      <c r="B423" s="38"/>
      <c r="C423" s="38"/>
      <c r="D423" s="38"/>
      <c r="E423" s="49" t="s">
        <v>29</v>
      </c>
      <c r="F423" s="50"/>
    </row>
    <row r="424" spans="1:6" x14ac:dyDescent="0.25">
      <c r="A424" s="41" t="s">
        <v>27</v>
      </c>
      <c r="B424" s="38"/>
      <c r="C424" s="38"/>
      <c r="D424" s="38"/>
      <c r="E424" s="49" t="s">
        <v>29</v>
      </c>
      <c r="F424" s="50"/>
    </row>
    <row r="425" spans="1:6" x14ac:dyDescent="0.25">
      <c r="A425" s="41" t="s">
        <v>28</v>
      </c>
      <c r="B425" s="38"/>
      <c r="C425" s="38"/>
      <c r="D425" s="38"/>
      <c r="E425" s="49" t="s">
        <v>29</v>
      </c>
      <c r="F425" s="50">
        <v>0</v>
      </c>
    </row>
    <row r="426" spans="1:6" x14ac:dyDescent="0.25">
      <c r="A426" s="41"/>
      <c r="B426" s="38"/>
      <c r="C426" s="163" t="s">
        <v>30</v>
      </c>
      <c r="D426" s="163"/>
      <c r="E426" s="33" t="s">
        <v>29</v>
      </c>
      <c r="F426" s="56">
        <f>SUM(F421:F425)</f>
        <v>0</v>
      </c>
    </row>
    <row r="427" spans="1:6" x14ac:dyDescent="0.25">
      <c r="A427" s="41" t="s">
        <v>32</v>
      </c>
      <c r="B427" s="38"/>
      <c r="C427" s="51"/>
      <c r="D427" s="33" t="s">
        <v>31</v>
      </c>
      <c r="E427" s="49" t="s">
        <v>29</v>
      </c>
      <c r="F427" s="50"/>
    </row>
    <row r="428" spans="1:6" x14ac:dyDescent="0.25">
      <c r="A428" s="52"/>
      <c r="B428" s="38"/>
      <c r="C428" s="163" t="s">
        <v>33</v>
      </c>
      <c r="D428" s="163"/>
      <c r="E428" s="33" t="s">
        <v>29</v>
      </c>
      <c r="F428" s="56">
        <f>F426-F427</f>
        <v>0</v>
      </c>
    </row>
    <row r="429" spans="1:6" x14ac:dyDescent="0.25">
      <c r="A429" s="41"/>
      <c r="B429" s="38"/>
      <c r="C429" s="38"/>
      <c r="D429" s="38"/>
      <c r="E429" s="38"/>
      <c r="F429" s="50"/>
    </row>
    <row r="430" spans="1:6" x14ac:dyDescent="0.25">
      <c r="A430" s="53" t="s">
        <v>34</v>
      </c>
      <c r="B430" s="38"/>
      <c r="C430" s="38"/>
      <c r="D430" s="38"/>
      <c r="E430" s="38"/>
      <c r="F430" s="50"/>
    </row>
    <row r="431" spans="1:6" x14ac:dyDescent="0.25">
      <c r="A431" s="41" t="s">
        <v>35</v>
      </c>
      <c r="B431" s="38"/>
      <c r="C431" s="38"/>
      <c r="D431" s="38"/>
      <c r="E431" s="49" t="s">
        <v>29</v>
      </c>
      <c r="F431" s="50"/>
    </row>
    <row r="432" spans="1:6" x14ac:dyDescent="0.25">
      <c r="A432" s="41" t="s">
        <v>36</v>
      </c>
      <c r="B432" s="38"/>
      <c r="C432" s="38"/>
      <c r="D432" s="38"/>
      <c r="E432" s="49" t="s">
        <v>29</v>
      </c>
      <c r="F432" s="50">
        <v>0</v>
      </c>
    </row>
    <row r="433" spans="1:6" x14ac:dyDescent="0.25">
      <c r="A433" s="41" t="s">
        <v>37</v>
      </c>
      <c r="B433" s="38"/>
      <c r="C433" s="38"/>
      <c r="D433" s="38"/>
      <c r="E433" s="49" t="s">
        <v>29</v>
      </c>
      <c r="F433" s="50">
        <v>0</v>
      </c>
    </row>
    <row r="434" spans="1:6" x14ac:dyDescent="0.25">
      <c r="A434" s="41" t="s">
        <v>101</v>
      </c>
      <c r="B434" s="38"/>
      <c r="C434" s="38"/>
      <c r="D434" s="38"/>
      <c r="E434" s="49" t="s">
        <v>29</v>
      </c>
      <c r="F434" s="50"/>
    </row>
    <row r="435" spans="1:6" x14ac:dyDescent="0.25">
      <c r="A435" s="41"/>
      <c r="B435" s="38"/>
      <c r="C435" s="163" t="s">
        <v>38</v>
      </c>
      <c r="D435" s="163"/>
      <c r="E435" s="33" t="s">
        <v>29</v>
      </c>
      <c r="F435" s="56"/>
    </row>
    <row r="436" spans="1:6" x14ac:dyDescent="0.25">
      <c r="A436" s="41"/>
      <c r="B436" s="38"/>
      <c r="C436" s="163" t="s">
        <v>39</v>
      </c>
      <c r="D436" s="163"/>
      <c r="E436" s="49"/>
      <c r="F436" s="50"/>
    </row>
    <row r="437" spans="1:6" x14ac:dyDescent="0.25">
      <c r="A437" s="41" t="s">
        <v>40</v>
      </c>
      <c r="B437" s="38"/>
      <c r="C437" s="38"/>
      <c r="D437" s="38"/>
      <c r="E437" s="38"/>
      <c r="F437" s="50"/>
    </row>
    <row r="438" spans="1:6" x14ac:dyDescent="0.25">
      <c r="A438" s="41" t="s">
        <v>41</v>
      </c>
      <c r="B438" s="38"/>
      <c r="C438" s="38"/>
      <c r="D438" s="33" t="s">
        <v>31</v>
      </c>
      <c r="E438" s="49" t="s">
        <v>29</v>
      </c>
      <c r="F438" s="50"/>
    </row>
    <row r="439" spans="1:6" x14ac:dyDescent="0.25">
      <c r="A439" s="41" t="s">
        <v>42</v>
      </c>
      <c r="B439" s="38"/>
      <c r="C439" s="38"/>
      <c r="D439" s="33" t="s">
        <v>31</v>
      </c>
      <c r="E439" s="49" t="s">
        <v>29</v>
      </c>
      <c r="F439" s="50"/>
    </row>
    <row r="440" spans="1:6" ht="15.75" thickBot="1" x14ac:dyDescent="0.3">
      <c r="A440" s="41"/>
      <c r="B440" s="38"/>
      <c r="C440" s="163" t="s">
        <v>43</v>
      </c>
      <c r="D440" s="163"/>
      <c r="E440" s="33" t="s">
        <v>29</v>
      </c>
      <c r="F440" s="56"/>
    </row>
    <row r="441" spans="1:6" ht="15.75" thickBot="1" x14ac:dyDescent="0.3">
      <c r="A441" s="41"/>
      <c r="B441" s="38"/>
      <c r="C441" s="163" t="s">
        <v>44</v>
      </c>
      <c r="D441" s="163"/>
      <c r="E441" s="33" t="s">
        <v>29</v>
      </c>
      <c r="F441" s="57"/>
    </row>
    <row r="442" spans="1:6" x14ac:dyDescent="0.25">
      <c r="A442" s="41"/>
      <c r="B442" s="38"/>
      <c r="C442" s="163" t="s">
        <v>45</v>
      </c>
      <c r="D442" s="163"/>
      <c r="E442" s="38"/>
      <c r="F442" s="50"/>
    </row>
    <row r="443" spans="1:6" ht="15.75" thickBot="1" x14ac:dyDescent="0.3">
      <c r="A443" s="42"/>
      <c r="B443" s="43"/>
      <c r="C443" s="43"/>
      <c r="D443" s="43"/>
      <c r="E443" s="43"/>
      <c r="F443" s="58"/>
    </row>
    <row r="444" spans="1:6" x14ac:dyDescent="0.25">
      <c r="A444" s="45"/>
      <c r="B444" s="45"/>
      <c r="C444" s="45"/>
      <c r="D444" s="45"/>
      <c r="E444" s="45"/>
      <c r="F444" s="45"/>
    </row>
    <row r="445" spans="1:6" x14ac:dyDescent="0.25">
      <c r="A445" s="45"/>
      <c r="B445" s="45"/>
      <c r="C445" s="45"/>
      <c r="D445" s="45"/>
      <c r="E445" s="45"/>
      <c r="F445" s="45"/>
    </row>
    <row r="455" spans="1:6" ht="15.75" thickBot="1" x14ac:dyDescent="0.3"/>
    <row r="456" spans="1:6" x14ac:dyDescent="0.25">
      <c r="A456" s="36" t="s">
        <v>22</v>
      </c>
      <c r="B456" s="17"/>
      <c r="C456" s="17"/>
      <c r="D456" s="17"/>
      <c r="E456" s="17"/>
      <c r="F456" s="18"/>
    </row>
    <row r="457" spans="1:6" x14ac:dyDescent="0.25">
      <c r="A457" s="13"/>
      <c r="B457" s="19"/>
      <c r="C457" s="19"/>
      <c r="D457" s="19"/>
      <c r="E457" s="19"/>
      <c r="F457" s="20"/>
    </row>
    <row r="458" spans="1:6" x14ac:dyDescent="0.25">
      <c r="A458" s="13"/>
      <c r="B458" s="164" t="s">
        <v>0</v>
      </c>
      <c r="C458" s="164"/>
      <c r="D458" s="164"/>
      <c r="E458" s="164"/>
      <c r="F458" s="165"/>
    </row>
    <row r="459" spans="1:6" x14ac:dyDescent="0.25">
      <c r="A459" s="16" t="s">
        <v>21</v>
      </c>
      <c r="B459" s="166" t="s">
        <v>1</v>
      </c>
      <c r="C459" s="166"/>
      <c r="D459" s="166"/>
      <c r="E459" s="166"/>
      <c r="F459" s="167"/>
    </row>
    <row r="460" spans="1:6" x14ac:dyDescent="0.25">
      <c r="A460" s="16"/>
      <c r="B460" s="34"/>
      <c r="C460" s="34"/>
      <c r="D460" s="34"/>
      <c r="E460" s="34"/>
      <c r="F460" s="35"/>
    </row>
    <row r="461" spans="1:6" ht="15.75" thickBot="1" x14ac:dyDescent="0.3">
      <c r="A461" s="11"/>
      <c r="B461" s="14"/>
      <c r="C461" s="14"/>
      <c r="D461" s="14"/>
      <c r="E461" s="14"/>
      <c r="F461" s="15"/>
    </row>
    <row r="462" spans="1:6" x14ac:dyDescent="0.25">
      <c r="A462" s="168" t="s">
        <v>16</v>
      </c>
      <c r="B462" s="169"/>
      <c r="C462" s="169"/>
      <c r="D462" s="169"/>
      <c r="E462" s="169"/>
      <c r="F462" s="170"/>
    </row>
    <row r="463" spans="1:6" x14ac:dyDescent="0.25">
      <c r="A463" s="16"/>
      <c r="B463" s="34"/>
      <c r="C463" s="34"/>
      <c r="D463" s="34"/>
      <c r="E463" s="34"/>
      <c r="F463" s="35"/>
    </row>
    <row r="464" spans="1:6" x14ac:dyDescent="0.25">
      <c r="A464" s="41" t="s">
        <v>7</v>
      </c>
      <c r="B464" s="7" t="s">
        <v>17</v>
      </c>
      <c r="C464" s="51" t="s">
        <v>150</v>
      </c>
      <c r="D464" s="38" t="s">
        <v>107</v>
      </c>
      <c r="E464" s="38"/>
      <c r="F464" s="39"/>
    </row>
    <row r="465" spans="1:6" x14ac:dyDescent="0.25">
      <c r="A465" s="41" t="s">
        <v>8</v>
      </c>
      <c r="B465" s="7" t="s">
        <v>17</v>
      </c>
      <c r="C465" s="40"/>
      <c r="D465" s="38"/>
      <c r="E465" s="38"/>
      <c r="F465" s="39"/>
    </row>
    <row r="466" spans="1:6" x14ac:dyDescent="0.25">
      <c r="A466" s="41" t="s">
        <v>9</v>
      </c>
      <c r="B466" s="7" t="s">
        <v>17</v>
      </c>
      <c r="C466" s="38" t="s">
        <v>88</v>
      </c>
      <c r="D466" s="38"/>
      <c r="E466" s="38"/>
      <c r="F466" s="39"/>
    </row>
    <row r="467" spans="1:6" x14ac:dyDescent="0.25">
      <c r="A467" s="41" t="s">
        <v>10</v>
      </c>
      <c r="B467" s="7" t="s">
        <v>17</v>
      </c>
      <c r="C467" s="38" t="s">
        <v>151</v>
      </c>
      <c r="D467" s="38"/>
      <c r="E467" s="38"/>
      <c r="F467" s="39"/>
    </row>
    <row r="468" spans="1:6" x14ac:dyDescent="0.25">
      <c r="A468" s="41" t="s">
        <v>11</v>
      </c>
      <c r="B468" s="7" t="s">
        <v>17</v>
      </c>
      <c r="C468" s="38" t="s">
        <v>90</v>
      </c>
      <c r="D468" s="38"/>
      <c r="E468" s="38"/>
      <c r="F468" s="39"/>
    </row>
    <row r="469" spans="1:6" x14ac:dyDescent="0.25">
      <c r="A469" s="41" t="s">
        <v>12</v>
      </c>
      <c r="B469" s="7" t="s">
        <v>17</v>
      </c>
      <c r="C469" s="38" t="s">
        <v>91</v>
      </c>
      <c r="D469" s="38"/>
      <c r="E469" s="38"/>
      <c r="F469" s="39"/>
    </row>
    <row r="470" spans="1:6" x14ac:dyDescent="0.25">
      <c r="A470" s="41" t="s">
        <v>13</v>
      </c>
      <c r="B470" s="7" t="s">
        <v>17</v>
      </c>
      <c r="C470" s="38" t="s">
        <v>152</v>
      </c>
      <c r="D470" s="38"/>
      <c r="E470" s="38"/>
      <c r="F470" s="39"/>
    </row>
    <row r="471" spans="1:6" x14ac:dyDescent="0.25">
      <c r="A471" s="41" t="s">
        <v>14</v>
      </c>
      <c r="B471" s="7" t="s">
        <v>17</v>
      </c>
      <c r="C471" s="38" t="s">
        <v>153</v>
      </c>
      <c r="D471" s="38" t="s">
        <v>18</v>
      </c>
      <c r="E471" s="175" t="s">
        <v>95</v>
      </c>
      <c r="F471" s="176"/>
    </row>
    <row r="472" spans="1:6" x14ac:dyDescent="0.25">
      <c r="A472" s="41" t="s">
        <v>15</v>
      </c>
      <c r="B472" s="7" t="s">
        <v>17</v>
      </c>
      <c r="C472" s="38" t="s">
        <v>94</v>
      </c>
      <c r="D472" s="38" t="s">
        <v>18</v>
      </c>
      <c r="E472" s="177" t="s">
        <v>154</v>
      </c>
      <c r="F472" s="178"/>
    </row>
    <row r="473" spans="1:6" x14ac:dyDescent="0.25">
      <c r="A473" s="41" t="s">
        <v>2</v>
      </c>
      <c r="B473" s="7" t="s">
        <v>17</v>
      </c>
      <c r="C473" s="37" t="s">
        <v>97</v>
      </c>
      <c r="D473" s="38"/>
      <c r="E473" s="38"/>
      <c r="F473" s="39"/>
    </row>
    <row r="474" spans="1:6" x14ac:dyDescent="0.25">
      <c r="A474" s="41" t="s">
        <v>3</v>
      </c>
      <c r="B474" s="7" t="s">
        <v>17</v>
      </c>
      <c r="D474" s="38"/>
      <c r="E474" s="38"/>
      <c r="F474" s="39"/>
    </row>
    <row r="475" spans="1:6" x14ac:dyDescent="0.25">
      <c r="A475" s="41" t="s">
        <v>4</v>
      </c>
      <c r="B475" s="7" t="s">
        <v>17</v>
      </c>
      <c r="C475" s="37" t="s">
        <v>98</v>
      </c>
      <c r="D475" s="38"/>
      <c r="E475" s="38" t="s">
        <v>19</v>
      </c>
      <c r="F475" s="54">
        <v>63113</v>
      </c>
    </row>
    <row r="476" spans="1:6" x14ac:dyDescent="0.25">
      <c r="A476" s="41"/>
      <c r="B476" s="7"/>
      <c r="C476" s="38"/>
      <c r="D476" s="38"/>
      <c r="E476" s="38"/>
      <c r="F476" s="54"/>
    </row>
    <row r="477" spans="1:6" x14ac:dyDescent="0.25">
      <c r="A477" s="41" t="s">
        <v>5</v>
      </c>
      <c r="B477" s="7" t="s">
        <v>17</v>
      </c>
      <c r="C477" s="37" t="s">
        <v>155</v>
      </c>
      <c r="D477" s="38"/>
      <c r="E477" s="38" t="s">
        <v>19</v>
      </c>
      <c r="F477" s="54">
        <v>63138</v>
      </c>
    </row>
    <row r="478" spans="1:6" x14ac:dyDescent="0.25">
      <c r="A478" s="41"/>
      <c r="B478" s="7"/>
      <c r="C478" s="38"/>
      <c r="D478" s="38"/>
      <c r="E478" s="38"/>
      <c r="F478" s="39"/>
    </row>
    <row r="479" spans="1:6" x14ac:dyDescent="0.25">
      <c r="A479" s="41" t="s">
        <v>6</v>
      </c>
      <c r="B479" s="7" t="s">
        <v>17</v>
      </c>
      <c r="C479" s="55" t="s">
        <v>156</v>
      </c>
      <c r="D479" s="38"/>
      <c r="E479" s="38"/>
      <c r="F479" s="39"/>
    </row>
    <row r="480" spans="1:6" ht="15.75" thickBot="1" x14ac:dyDescent="0.3">
      <c r="A480" s="42"/>
      <c r="B480" s="9"/>
      <c r="C480" s="43"/>
      <c r="D480" s="43"/>
      <c r="E480" s="43"/>
      <c r="F480" s="44"/>
    </row>
    <row r="481" spans="1:6" x14ac:dyDescent="0.25">
      <c r="A481" s="45"/>
      <c r="B481" s="45"/>
      <c r="C481" s="45"/>
      <c r="D481" s="45"/>
      <c r="E481" s="45"/>
      <c r="F481" s="45"/>
    </row>
    <row r="482" spans="1:6" x14ac:dyDescent="0.25">
      <c r="A482" s="45"/>
      <c r="B482" s="45"/>
      <c r="C482" s="45"/>
      <c r="D482" s="45"/>
      <c r="E482" s="45"/>
      <c r="F482" s="45"/>
    </row>
    <row r="483" spans="1:6" x14ac:dyDescent="0.25">
      <c r="A483" s="10" t="s">
        <v>22</v>
      </c>
      <c r="B483" s="45"/>
      <c r="C483" s="45"/>
      <c r="D483" s="45"/>
      <c r="E483" s="45"/>
      <c r="F483" s="45"/>
    </row>
    <row r="484" spans="1:6" ht="15.75" thickBot="1" x14ac:dyDescent="0.3">
      <c r="A484" s="45"/>
      <c r="B484" s="45"/>
      <c r="C484" s="45"/>
      <c r="D484" s="45"/>
      <c r="E484" s="45"/>
      <c r="F484" s="45"/>
    </row>
    <row r="485" spans="1:6" x14ac:dyDescent="0.25">
      <c r="A485" s="46" t="s">
        <v>23</v>
      </c>
      <c r="B485" s="47"/>
      <c r="C485" s="47"/>
      <c r="D485" s="47"/>
      <c r="E485" s="47"/>
      <c r="F485" s="48"/>
    </row>
    <row r="486" spans="1:6" x14ac:dyDescent="0.25">
      <c r="A486" s="41" t="s">
        <v>24</v>
      </c>
      <c r="B486" s="38"/>
      <c r="C486" s="38"/>
      <c r="D486" s="38"/>
      <c r="E486" s="49" t="s">
        <v>29</v>
      </c>
      <c r="F486" s="50"/>
    </row>
    <row r="487" spans="1:6" x14ac:dyDescent="0.25">
      <c r="A487" s="41" t="s">
        <v>25</v>
      </c>
      <c r="B487" s="38"/>
      <c r="C487" s="38"/>
      <c r="D487" s="38"/>
      <c r="E487" s="49" t="s">
        <v>29</v>
      </c>
      <c r="F487" s="50"/>
    </row>
    <row r="488" spans="1:6" x14ac:dyDescent="0.25">
      <c r="A488" s="41" t="s">
        <v>26</v>
      </c>
      <c r="B488" s="38"/>
      <c r="C488" s="38"/>
      <c r="D488" s="38"/>
      <c r="E488" s="49" t="s">
        <v>29</v>
      </c>
      <c r="F488" s="50"/>
    </row>
    <row r="489" spans="1:6" x14ac:dyDescent="0.25">
      <c r="A489" s="41" t="s">
        <v>27</v>
      </c>
      <c r="B489" s="38"/>
      <c r="C489" s="38"/>
      <c r="D489" s="38"/>
      <c r="E489" s="49" t="s">
        <v>29</v>
      </c>
      <c r="F489" s="50"/>
    </row>
    <row r="490" spans="1:6" x14ac:dyDescent="0.25">
      <c r="A490" s="41" t="s">
        <v>28</v>
      </c>
      <c r="B490" s="38"/>
      <c r="C490" s="38"/>
      <c r="D490" s="38"/>
      <c r="E490" s="49" t="s">
        <v>29</v>
      </c>
      <c r="F490" s="50">
        <v>0</v>
      </c>
    </row>
    <row r="491" spans="1:6" x14ac:dyDescent="0.25">
      <c r="A491" s="41"/>
      <c r="B491" s="38"/>
      <c r="C491" s="163" t="s">
        <v>30</v>
      </c>
      <c r="D491" s="163"/>
      <c r="E491" s="33" t="s">
        <v>29</v>
      </c>
      <c r="F491" s="56">
        <f>SUM(F486:F490)</f>
        <v>0</v>
      </c>
    </row>
    <row r="492" spans="1:6" x14ac:dyDescent="0.25">
      <c r="A492" s="41" t="s">
        <v>32</v>
      </c>
      <c r="B492" s="38"/>
      <c r="C492" s="51"/>
      <c r="D492" s="33" t="s">
        <v>31</v>
      </c>
      <c r="E492" s="49" t="s">
        <v>29</v>
      </c>
      <c r="F492" s="50"/>
    </row>
    <row r="493" spans="1:6" x14ac:dyDescent="0.25">
      <c r="A493" s="52"/>
      <c r="B493" s="38"/>
      <c r="C493" s="163" t="s">
        <v>33</v>
      </c>
      <c r="D493" s="163"/>
      <c r="E493" s="33" t="s">
        <v>29</v>
      </c>
      <c r="F493" s="56">
        <f>F491-F492</f>
        <v>0</v>
      </c>
    </row>
    <row r="494" spans="1:6" x14ac:dyDescent="0.25">
      <c r="A494" s="41"/>
      <c r="B494" s="38"/>
      <c r="C494" s="38"/>
      <c r="D494" s="38"/>
      <c r="E494" s="38"/>
      <c r="F494" s="50"/>
    </row>
    <row r="495" spans="1:6" x14ac:dyDescent="0.25">
      <c r="A495" s="53" t="s">
        <v>34</v>
      </c>
      <c r="B495" s="38"/>
      <c r="C495" s="38"/>
      <c r="D495" s="38"/>
      <c r="E495" s="38"/>
      <c r="F495" s="50"/>
    </row>
    <row r="496" spans="1:6" x14ac:dyDescent="0.25">
      <c r="A496" s="41" t="s">
        <v>35</v>
      </c>
      <c r="B496" s="38"/>
      <c r="C496" s="38"/>
      <c r="D496" s="38"/>
      <c r="E496" s="49" t="s">
        <v>29</v>
      </c>
      <c r="F496" s="50"/>
    </row>
    <row r="497" spans="1:6" x14ac:dyDescent="0.25">
      <c r="A497" s="41" t="s">
        <v>36</v>
      </c>
      <c r="B497" s="38"/>
      <c r="C497" s="38"/>
      <c r="D497" s="38"/>
      <c r="E497" s="49" t="s">
        <v>29</v>
      </c>
      <c r="F497" s="50">
        <v>0</v>
      </c>
    </row>
    <row r="498" spans="1:6" x14ac:dyDescent="0.25">
      <c r="A498" s="41" t="s">
        <v>37</v>
      </c>
      <c r="B498" s="38"/>
      <c r="C498" s="38"/>
      <c r="D498" s="38"/>
      <c r="E498" s="49" t="s">
        <v>29</v>
      </c>
      <c r="F498" s="50">
        <v>0</v>
      </c>
    </row>
    <row r="499" spans="1:6" x14ac:dyDescent="0.25">
      <c r="A499" s="41" t="s">
        <v>101</v>
      </c>
      <c r="B499" s="38"/>
      <c r="C499" s="38"/>
      <c r="D499" s="38"/>
      <c r="E499" s="49" t="s">
        <v>29</v>
      </c>
      <c r="F499" s="50"/>
    </row>
    <row r="500" spans="1:6" x14ac:dyDescent="0.25">
      <c r="A500" s="41"/>
      <c r="B500" s="38"/>
      <c r="C500" s="163" t="s">
        <v>38</v>
      </c>
      <c r="D500" s="163"/>
      <c r="E500" s="33" t="s">
        <v>29</v>
      </c>
      <c r="F500" s="56"/>
    </row>
    <row r="501" spans="1:6" x14ac:dyDescent="0.25">
      <c r="A501" s="41"/>
      <c r="B501" s="38"/>
      <c r="C501" s="163" t="s">
        <v>39</v>
      </c>
      <c r="D501" s="163"/>
      <c r="E501" s="49"/>
      <c r="F501" s="50"/>
    </row>
    <row r="502" spans="1:6" x14ac:dyDescent="0.25">
      <c r="A502" s="41" t="s">
        <v>40</v>
      </c>
      <c r="B502" s="38"/>
      <c r="C502" s="38"/>
      <c r="D502" s="38"/>
      <c r="E502" s="38"/>
      <c r="F502" s="50"/>
    </row>
    <row r="503" spans="1:6" x14ac:dyDescent="0.25">
      <c r="A503" s="41" t="s">
        <v>41</v>
      </c>
      <c r="B503" s="38"/>
      <c r="C503" s="38"/>
      <c r="D503" s="33" t="s">
        <v>31</v>
      </c>
      <c r="E503" s="49" t="s">
        <v>29</v>
      </c>
      <c r="F503" s="50"/>
    </row>
    <row r="504" spans="1:6" x14ac:dyDescent="0.25">
      <c r="A504" s="41" t="s">
        <v>42</v>
      </c>
      <c r="B504" s="38"/>
      <c r="C504" s="38"/>
      <c r="D504" s="33" t="s">
        <v>31</v>
      </c>
      <c r="E504" s="49" t="s">
        <v>29</v>
      </c>
      <c r="F504" s="50"/>
    </row>
    <row r="505" spans="1:6" ht="15.75" thickBot="1" x14ac:dyDescent="0.3">
      <c r="A505" s="41"/>
      <c r="B505" s="38"/>
      <c r="C505" s="163" t="s">
        <v>43</v>
      </c>
      <c r="D505" s="163"/>
      <c r="E505" s="33" t="s">
        <v>29</v>
      </c>
      <c r="F505" s="56"/>
    </row>
    <row r="506" spans="1:6" ht="15.75" thickBot="1" x14ac:dyDescent="0.3">
      <c r="A506" s="41"/>
      <c r="B506" s="38"/>
      <c r="C506" s="163" t="s">
        <v>44</v>
      </c>
      <c r="D506" s="163"/>
      <c r="E506" s="33" t="s">
        <v>29</v>
      </c>
      <c r="F506" s="57"/>
    </row>
    <row r="507" spans="1:6" x14ac:dyDescent="0.25">
      <c r="A507" s="41"/>
      <c r="B507" s="38"/>
      <c r="C507" s="163" t="s">
        <v>45</v>
      </c>
      <c r="D507" s="163"/>
      <c r="E507" s="38"/>
      <c r="F507" s="50"/>
    </row>
    <row r="508" spans="1:6" ht="15.75" thickBot="1" x14ac:dyDescent="0.3">
      <c r="A508" s="42"/>
      <c r="B508" s="43"/>
      <c r="C508" s="43"/>
      <c r="D508" s="43"/>
      <c r="E508" s="43"/>
      <c r="F508" s="58"/>
    </row>
    <row r="509" spans="1:6" x14ac:dyDescent="0.25">
      <c r="A509" s="45"/>
      <c r="B509" s="45"/>
      <c r="C509" s="45"/>
      <c r="D509" s="45"/>
      <c r="E509" s="45"/>
      <c r="F509" s="45"/>
    </row>
    <row r="510" spans="1:6" x14ac:dyDescent="0.25">
      <c r="A510" s="45"/>
      <c r="B510" s="45"/>
      <c r="C510" s="45"/>
      <c r="D510" s="45"/>
      <c r="E510" s="45"/>
      <c r="F510" s="45"/>
    </row>
    <row r="520" spans="1:6" ht="15.75" thickBot="1" x14ac:dyDescent="0.3"/>
    <row r="521" spans="1:6" x14ac:dyDescent="0.25">
      <c r="A521" s="36" t="s">
        <v>22</v>
      </c>
      <c r="B521" s="17"/>
      <c r="C521" s="17"/>
      <c r="D521" s="17"/>
      <c r="E521" s="17"/>
      <c r="F521" s="18"/>
    </row>
    <row r="522" spans="1:6" x14ac:dyDescent="0.25">
      <c r="A522" s="13"/>
      <c r="B522" s="19"/>
      <c r="C522" s="19"/>
      <c r="D522" s="19"/>
      <c r="E522" s="19"/>
      <c r="F522" s="20"/>
    </row>
    <row r="523" spans="1:6" x14ac:dyDescent="0.25">
      <c r="A523" s="13"/>
      <c r="B523" s="164" t="s">
        <v>0</v>
      </c>
      <c r="C523" s="164"/>
      <c r="D523" s="164"/>
      <c r="E523" s="164"/>
      <c r="F523" s="165"/>
    </row>
    <row r="524" spans="1:6" x14ac:dyDescent="0.25">
      <c r="A524" s="16" t="s">
        <v>21</v>
      </c>
      <c r="B524" s="166" t="s">
        <v>1</v>
      </c>
      <c r="C524" s="166"/>
      <c r="D524" s="166"/>
      <c r="E524" s="166"/>
      <c r="F524" s="167"/>
    </row>
    <row r="525" spans="1:6" x14ac:dyDescent="0.25">
      <c r="A525" s="16"/>
      <c r="B525" s="34"/>
      <c r="C525" s="34"/>
      <c r="D525" s="34"/>
      <c r="E525" s="34"/>
      <c r="F525" s="35"/>
    </row>
    <row r="526" spans="1:6" ht="15.75" thickBot="1" x14ac:dyDescent="0.3">
      <c r="A526" s="11"/>
      <c r="B526" s="14"/>
      <c r="C526" s="14"/>
      <c r="D526" s="14"/>
      <c r="E526" s="14"/>
      <c r="F526" s="15"/>
    </row>
    <row r="527" spans="1:6" x14ac:dyDescent="0.25">
      <c r="A527" s="168" t="s">
        <v>16</v>
      </c>
      <c r="B527" s="169"/>
      <c r="C527" s="169"/>
      <c r="D527" s="169"/>
      <c r="E527" s="169"/>
      <c r="F527" s="170"/>
    </row>
    <row r="528" spans="1:6" x14ac:dyDescent="0.25">
      <c r="A528" s="16"/>
      <c r="B528" s="34"/>
      <c r="C528" s="34"/>
      <c r="D528" s="34"/>
      <c r="E528" s="34"/>
      <c r="F528" s="35"/>
    </row>
    <row r="529" spans="1:6" x14ac:dyDescent="0.25">
      <c r="A529" s="41" t="s">
        <v>7</v>
      </c>
      <c r="B529" s="7" t="s">
        <v>17</v>
      </c>
      <c r="C529" s="51" t="s">
        <v>157</v>
      </c>
      <c r="D529" s="38" t="s">
        <v>107</v>
      </c>
      <c r="E529" s="38"/>
      <c r="F529" s="39"/>
    </row>
    <row r="530" spans="1:6" x14ac:dyDescent="0.25">
      <c r="A530" s="41" t="s">
        <v>8</v>
      </c>
      <c r="B530" s="7" t="s">
        <v>17</v>
      </c>
      <c r="C530" s="40"/>
      <c r="D530" s="38"/>
      <c r="E530" s="38"/>
      <c r="F530" s="39"/>
    </row>
    <row r="531" spans="1:6" x14ac:dyDescent="0.25">
      <c r="A531" s="41" t="s">
        <v>9</v>
      </c>
      <c r="B531" s="7" t="s">
        <v>17</v>
      </c>
      <c r="C531" s="38" t="s">
        <v>115</v>
      </c>
      <c r="D531" s="38"/>
      <c r="E531" s="38"/>
      <c r="F531" s="39"/>
    </row>
    <row r="532" spans="1:6" x14ac:dyDescent="0.25">
      <c r="A532" s="41" t="s">
        <v>10</v>
      </c>
      <c r="B532" s="7" t="s">
        <v>17</v>
      </c>
      <c r="C532" s="38" t="s">
        <v>158</v>
      </c>
      <c r="D532" s="38"/>
      <c r="E532" s="38"/>
      <c r="F532" s="39"/>
    </row>
    <row r="533" spans="1:6" x14ac:dyDescent="0.25">
      <c r="A533" s="41" t="s">
        <v>11</v>
      </c>
      <c r="B533" s="7" t="s">
        <v>17</v>
      </c>
      <c r="C533" s="38" t="s">
        <v>90</v>
      </c>
      <c r="D533" s="38"/>
      <c r="E533" s="38"/>
      <c r="F533" s="39"/>
    </row>
    <row r="534" spans="1:6" x14ac:dyDescent="0.25">
      <c r="A534" s="41" t="s">
        <v>12</v>
      </c>
      <c r="B534" s="7" t="s">
        <v>17</v>
      </c>
      <c r="C534" s="38" t="s">
        <v>91</v>
      </c>
      <c r="D534" s="38"/>
      <c r="E534" s="38"/>
      <c r="F534" s="39"/>
    </row>
    <row r="535" spans="1:6" x14ac:dyDescent="0.25">
      <c r="A535" s="41" t="s">
        <v>13</v>
      </c>
      <c r="B535" s="7" t="s">
        <v>17</v>
      </c>
      <c r="C535" s="38" t="s">
        <v>159</v>
      </c>
      <c r="D535" s="38"/>
      <c r="E535" s="38"/>
      <c r="F535" s="39"/>
    </row>
    <row r="536" spans="1:6" x14ac:dyDescent="0.25">
      <c r="A536" s="41" t="s">
        <v>14</v>
      </c>
      <c r="B536" s="7" t="s">
        <v>17</v>
      </c>
      <c r="C536" s="38" t="s">
        <v>160</v>
      </c>
      <c r="D536" s="38" t="s">
        <v>18</v>
      </c>
      <c r="E536" s="175" t="s">
        <v>139</v>
      </c>
      <c r="F536" s="176"/>
    </row>
    <row r="537" spans="1:6" x14ac:dyDescent="0.25">
      <c r="A537" s="41" t="s">
        <v>15</v>
      </c>
      <c r="B537" s="7" t="s">
        <v>17</v>
      </c>
      <c r="C537" s="38" t="s">
        <v>94</v>
      </c>
      <c r="D537" s="38" t="s">
        <v>18</v>
      </c>
      <c r="E537" s="177" t="s">
        <v>161</v>
      </c>
      <c r="F537" s="178"/>
    </row>
    <row r="538" spans="1:6" x14ac:dyDescent="0.25">
      <c r="A538" s="41" t="s">
        <v>2</v>
      </c>
      <c r="B538" s="7" t="s">
        <v>17</v>
      </c>
      <c r="C538" s="37" t="s">
        <v>97</v>
      </c>
      <c r="D538" s="38"/>
      <c r="E538" s="38"/>
      <c r="F538" s="39"/>
    </row>
    <row r="539" spans="1:6" x14ac:dyDescent="0.25">
      <c r="A539" s="41" t="s">
        <v>3</v>
      </c>
      <c r="B539" s="7" t="s">
        <v>17</v>
      </c>
      <c r="D539" s="38"/>
      <c r="E539" s="38"/>
      <c r="F539" s="39"/>
    </row>
    <row r="540" spans="1:6" x14ac:dyDescent="0.25">
      <c r="A540" s="41" t="s">
        <v>4</v>
      </c>
      <c r="B540" s="7" t="s">
        <v>17</v>
      </c>
      <c r="C540" s="37" t="s">
        <v>98</v>
      </c>
      <c r="D540" s="38"/>
      <c r="E540" s="38" t="s">
        <v>19</v>
      </c>
      <c r="F540" s="54">
        <v>63113</v>
      </c>
    </row>
    <row r="541" spans="1:6" x14ac:dyDescent="0.25">
      <c r="A541" s="41"/>
      <c r="B541" s="7"/>
      <c r="C541" s="38"/>
      <c r="D541" s="38"/>
      <c r="E541" s="38"/>
      <c r="F541" s="54"/>
    </row>
    <row r="542" spans="1:6" x14ac:dyDescent="0.25">
      <c r="A542" s="41" t="s">
        <v>5</v>
      </c>
      <c r="B542" s="7" t="s">
        <v>17</v>
      </c>
      <c r="C542" s="37" t="s">
        <v>162</v>
      </c>
      <c r="D542" s="38"/>
      <c r="E542" s="38" t="s">
        <v>19</v>
      </c>
      <c r="F542" s="54">
        <v>63138</v>
      </c>
    </row>
    <row r="543" spans="1:6" x14ac:dyDescent="0.25">
      <c r="A543" s="41"/>
      <c r="B543" s="7"/>
      <c r="C543" s="38"/>
      <c r="D543" s="38"/>
      <c r="E543" s="38"/>
      <c r="F543" s="39"/>
    </row>
    <row r="544" spans="1:6" x14ac:dyDescent="0.25">
      <c r="A544" s="41" t="s">
        <v>6</v>
      </c>
      <c r="B544" s="7" t="s">
        <v>17</v>
      </c>
      <c r="C544" s="55" t="s">
        <v>163</v>
      </c>
      <c r="D544" s="38"/>
      <c r="E544" s="38"/>
      <c r="F544" s="39"/>
    </row>
    <row r="545" spans="1:6" ht="15.75" thickBot="1" x14ac:dyDescent="0.3">
      <c r="A545" s="42"/>
      <c r="B545" s="9"/>
      <c r="C545" s="43"/>
      <c r="D545" s="43"/>
      <c r="E545" s="43"/>
      <c r="F545" s="44"/>
    </row>
    <row r="546" spans="1:6" x14ac:dyDescent="0.25">
      <c r="A546" s="45"/>
      <c r="B546" s="45"/>
      <c r="C546" s="45"/>
      <c r="D546" s="45"/>
      <c r="E546" s="45"/>
      <c r="F546" s="45"/>
    </row>
    <row r="547" spans="1:6" x14ac:dyDescent="0.25">
      <c r="A547" s="45"/>
      <c r="B547" s="45"/>
      <c r="C547" s="45"/>
      <c r="D547" s="45"/>
      <c r="E547" s="45"/>
      <c r="F547" s="45"/>
    </row>
    <row r="548" spans="1:6" x14ac:dyDescent="0.25">
      <c r="A548" s="10" t="s">
        <v>22</v>
      </c>
      <c r="B548" s="45"/>
      <c r="C548" s="45"/>
      <c r="D548" s="45"/>
      <c r="E548" s="45"/>
      <c r="F548" s="45"/>
    </row>
    <row r="549" spans="1:6" ht="15.75" thickBot="1" x14ac:dyDescent="0.3">
      <c r="A549" s="45"/>
      <c r="B549" s="45"/>
      <c r="C549" s="45"/>
      <c r="D549" s="45"/>
      <c r="E549" s="45"/>
      <c r="F549" s="45"/>
    </row>
    <row r="550" spans="1:6" x14ac:dyDescent="0.25">
      <c r="A550" s="46" t="s">
        <v>23</v>
      </c>
      <c r="B550" s="47"/>
      <c r="C550" s="47"/>
      <c r="D550" s="47"/>
      <c r="E550" s="47"/>
      <c r="F550" s="48"/>
    </row>
    <row r="551" spans="1:6" x14ac:dyDescent="0.25">
      <c r="A551" s="41" t="s">
        <v>24</v>
      </c>
      <c r="B551" s="38"/>
      <c r="C551" s="38"/>
      <c r="D551" s="38"/>
      <c r="E551" s="49" t="s">
        <v>29</v>
      </c>
      <c r="F551" s="50"/>
    </row>
    <row r="552" spans="1:6" x14ac:dyDescent="0.25">
      <c r="A552" s="41" t="s">
        <v>25</v>
      </c>
      <c r="B552" s="38"/>
      <c r="C552" s="38"/>
      <c r="D552" s="38"/>
      <c r="E552" s="49" t="s">
        <v>29</v>
      </c>
      <c r="F552" s="50"/>
    </row>
    <row r="553" spans="1:6" x14ac:dyDescent="0.25">
      <c r="A553" s="41" t="s">
        <v>26</v>
      </c>
      <c r="B553" s="38"/>
      <c r="C553" s="38"/>
      <c r="D553" s="38"/>
      <c r="E553" s="49" t="s">
        <v>29</v>
      </c>
      <c r="F553" s="50"/>
    </row>
    <row r="554" spans="1:6" x14ac:dyDescent="0.25">
      <c r="A554" s="41" t="s">
        <v>27</v>
      </c>
      <c r="B554" s="38"/>
      <c r="C554" s="38"/>
      <c r="D554" s="38"/>
      <c r="E554" s="49" t="s">
        <v>29</v>
      </c>
      <c r="F554" s="50"/>
    </row>
    <row r="555" spans="1:6" x14ac:dyDescent="0.25">
      <c r="A555" s="41" t="s">
        <v>28</v>
      </c>
      <c r="B555" s="38"/>
      <c r="C555" s="38"/>
      <c r="D555" s="38"/>
      <c r="E555" s="49" t="s">
        <v>29</v>
      </c>
      <c r="F555" s="50">
        <v>0</v>
      </c>
    </row>
    <row r="556" spans="1:6" x14ac:dyDescent="0.25">
      <c r="A556" s="41"/>
      <c r="B556" s="38"/>
      <c r="C556" s="163" t="s">
        <v>30</v>
      </c>
      <c r="D556" s="163"/>
      <c r="E556" s="33" t="s">
        <v>29</v>
      </c>
      <c r="F556" s="56">
        <f>SUM(F551:F555)</f>
        <v>0</v>
      </c>
    </row>
    <row r="557" spans="1:6" x14ac:dyDescent="0.25">
      <c r="A557" s="41" t="s">
        <v>32</v>
      </c>
      <c r="B557" s="38"/>
      <c r="C557" s="51"/>
      <c r="D557" s="33" t="s">
        <v>31</v>
      </c>
      <c r="E557" s="49" t="s">
        <v>29</v>
      </c>
      <c r="F557" s="50"/>
    </row>
    <row r="558" spans="1:6" x14ac:dyDescent="0.25">
      <c r="A558" s="52"/>
      <c r="B558" s="38"/>
      <c r="C558" s="163" t="s">
        <v>33</v>
      </c>
      <c r="D558" s="163"/>
      <c r="E558" s="33" t="s">
        <v>29</v>
      </c>
      <c r="F558" s="56">
        <f>F556-F557</f>
        <v>0</v>
      </c>
    </row>
    <row r="559" spans="1:6" x14ac:dyDescent="0.25">
      <c r="A559" s="41"/>
      <c r="B559" s="38"/>
      <c r="C559" s="38"/>
      <c r="D559" s="38"/>
      <c r="E559" s="38"/>
      <c r="F559" s="50"/>
    </row>
    <row r="560" spans="1:6" x14ac:dyDescent="0.25">
      <c r="A560" s="53" t="s">
        <v>34</v>
      </c>
      <c r="B560" s="38"/>
      <c r="C560" s="38"/>
      <c r="D560" s="38"/>
      <c r="E560" s="38"/>
      <c r="F560" s="50"/>
    </row>
    <row r="561" spans="1:6" x14ac:dyDescent="0.25">
      <c r="A561" s="41" t="s">
        <v>35</v>
      </c>
      <c r="B561" s="38"/>
      <c r="C561" s="38"/>
      <c r="D561" s="38"/>
      <c r="E561" s="49" t="s">
        <v>29</v>
      </c>
      <c r="F561" s="50"/>
    </row>
    <row r="562" spans="1:6" x14ac:dyDescent="0.25">
      <c r="A562" s="41" t="s">
        <v>36</v>
      </c>
      <c r="B562" s="38"/>
      <c r="C562" s="38"/>
      <c r="D562" s="38"/>
      <c r="E562" s="49" t="s">
        <v>29</v>
      </c>
      <c r="F562" s="50">
        <v>0</v>
      </c>
    </row>
    <row r="563" spans="1:6" x14ac:dyDescent="0.25">
      <c r="A563" s="41" t="s">
        <v>37</v>
      </c>
      <c r="B563" s="38"/>
      <c r="C563" s="38"/>
      <c r="D563" s="38"/>
      <c r="E563" s="49" t="s">
        <v>29</v>
      </c>
      <c r="F563" s="50">
        <v>0</v>
      </c>
    </row>
    <row r="564" spans="1:6" x14ac:dyDescent="0.25">
      <c r="A564" s="41" t="s">
        <v>101</v>
      </c>
      <c r="B564" s="38"/>
      <c r="C564" s="38"/>
      <c r="D564" s="38"/>
      <c r="E564" s="49" t="s">
        <v>29</v>
      </c>
      <c r="F564" s="50"/>
    </row>
    <row r="565" spans="1:6" x14ac:dyDescent="0.25">
      <c r="A565" s="41"/>
      <c r="B565" s="38"/>
      <c r="C565" s="163" t="s">
        <v>38</v>
      </c>
      <c r="D565" s="163"/>
      <c r="E565" s="33" t="s">
        <v>29</v>
      </c>
      <c r="F565" s="56"/>
    </row>
    <row r="566" spans="1:6" x14ac:dyDescent="0.25">
      <c r="A566" s="41"/>
      <c r="B566" s="38"/>
      <c r="C566" s="163" t="s">
        <v>39</v>
      </c>
      <c r="D566" s="163"/>
      <c r="E566" s="49"/>
      <c r="F566" s="50"/>
    </row>
    <row r="567" spans="1:6" x14ac:dyDescent="0.25">
      <c r="A567" s="41" t="s">
        <v>40</v>
      </c>
      <c r="B567" s="38"/>
      <c r="C567" s="38"/>
      <c r="D567" s="38"/>
      <c r="E567" s="38"/>
      <c r="F567" s="50"/>
    </row>
    <row r="568" spans="1:6" x14ac:dyDescent="0.25">
      <c r="A568" s="41" t="s">
        <v>41</v>
      </c>
      <c r="B568" s="38"/>
      <c r="C568" s="38"/>
      <c r="D568" s="33" t="s">
        <v>31</v>
      </c>
      <c r="E568" s="49" t="s">
        <v>29</v>
      </c>
      <c r="F568" s="50"/>
    </row>
    <row r="569" spans="1:6" x14ac:dyDescent="0.25">
      <c r="A569" s="41" t="s">
        <v>42</v>
      </c>
      <c r="B569" s="38"/>
      <c r="C569" s="38"/>
      <c r="D569" s="33" t="s">
        <v>31</v>
      </c>
      <c r="E569" s="49" t="s">
        <v>29</v>
      </c>
      <c r="F569" s="50"/>
    </row>
    <row r="570" spans="1:6" ht="15.75" thickBot="1" x14ac:dyDescent="0.3">
      <c r="A570" s="41"/>
      <c r="B570" s="38"/>
      <c r="C570" s="163" t="s">
        <v>43</v>
      </c>
      <c r="D570" s="163"/>
      <c r="E570" s="33" t="s">
        <v>29</v>
      </c>
      <c r="F570" s="56"/>
    </row>
    <row r="571" spans="1:6" ht="15.75" thickBot="1" x14ac:dyDescent="0.3">
      <c r="A571" s="41"/>
      <c r="B571" s="38"/>
      <c r="C571" s="163" t="s">
        <v>44</v>
      </c>
      <c r="D571" s="163"/>
      <c r="E571" s="33" t="s">
        <v>29</v>
      </c>
      <c r="F571" s="57"/>
    </row>
    <row r="572" spans="1:6" x14ac:dyDescent="0.25">
      <c r="A572" s="41"/>
      <c r="B572" s="38"/>
      <c r="C572" s="163" t="s">
        <v>45</v>
      </c>
      <c r="D572" s="163"/>
      <c r="E572" s="38"/>
      <c r="F572" s="50"/>
    </row>
    <row r="573" spans="1:6" ht="15.75" thickBot="1" x14ac:dyDescent="0.3">
      <c r="A573" s="42"/>
      <c r="B573" s="43"/>
      <c r="C573" s="43"/>
      <c r="D573" s="43"/>
      <c r="E573" s="43"/>
      <c r="F573" s="58"/>
    </row>
    <row r="574" spans="1:6" x14ac:dyDescent="0.25">
      <c r="A574" s="45"/>
      <c r="B574" s="45"/>
      <c r="C574" s="45"/>
      <c r="D574" s="45"/>
      <c r="E574" s="45"/>
      <c r="F574" s="45"/>
    </row>
  </sheetData>
  <mergeCells count="109">
    <mergeCell ref="C572:D572"/>
    <mergeCell ref="C75:D75"/>
    <mergeCell ref="C558:D558"/>
    <mergeCell ref="C565:D565"/>
    <mergeCell ref="C566:D566"/>
    <mergeCell ref="C570:D570"/>
    <mergeCell ref="C571:D571"/>
    <mergeCell ref="B524:F524"/>
    <mergeCell ref="A527:F527"/>
    <mergeCell ref="E536:F536"/>
    <mergeCell ref="E537:F537"/>
    <mergeCell ref="C556:D556"/>
    <mergeCell ref="C501:D501"/>
    <mergeCell ref="C505:D505"/>
    <mergeCell ref="C506:D506"/>
    <mergeCell ref="C507:D507"/>
    <mergeCell ref="B523:F523"/>
    <mergeCell ref="E471:F471"/>
    <mergeCell ref="E472:F472"/>
    <mergeCell ref="C491:D491"/>
    <mergeCell ref="C493:D493"/>
    <mergeCell ref="C500:D500"/>
    <mergeCell ref="C441:D441"/>
    <mergeCell ref="C442:D442"/>
    <mergeCell ref="B458:F458"/>
    <mergeCell ref="B459:F459"/>
    <mergeCell ref="A462:F462"/>
    <mergeCell ref="C426:D426"/>
    <mergeCell ref="C428:D428"/>
    <mergeCell ref="C435:D435"/>
    <mergeCell ref="C436:D436"/>
    <mergeCell ref="C440:D440"/>
    <mergeCell ref="B393:F393"/>
    <mergeCell ref="B394:F394"/>
    <mergeCell ref="A397:F397"/>
    <mergeCell ref="E406:F406"/>
    <mergeCell ref="E407:F407"/>
    <mergeCell ref="C370:D370"/>
    <mergeCell ref="C371:D371"/>
    <mergeCell ref="C375:D375"/>
    <mergeCell ref="C376:D376"/>
    <mergeCell ref="C377:D377"/>
    <mergeCell ref="A332:F332"/>
    <mergeCell ref="E341:F341"/>
    <mergeCell ref="E342:F342"/>
    <mergeCell ref="C361:D361"/>
    <mergeCell ref="C363:D363"/>
    <mergeCell ref="C310:D310"/>
    <mergeCell ref="C311:D311"/>
    <mergeCell ref="C312:D312"/>
    <mergeCell ref="B328:F328"/>
    <mergeCell ref="B329:F329"/>
    <mergeCell ref="E277:F277"/>
    <mergeCell ref="C296:D296"/>
    <mergeCell ref="C298:D298"/>
    <mergeCell ref="C305:D305"/>
    <mergeCell ref="C306:D306"/>
    <mergeCell ref="C247:D247"/>
    <mergeCell ref="B263:F263"/>
    <mergeCell ref="B264:F264"/>
    <mergeCell ref="A267:F267"/>
    <mergeCell ref="E276:F276"/>
    <mergeCell ref="C233:D233"/>
    <mergeCell ref="C240:D240"/>
    <mergeCell ref="C241:D241"/>
    <mergeCell ref="C245:D245"/>
    <mergeCell ref="C246:D246"/>
    <mergeCell ref="B199:F199"/>
    <mergeCell ref="A202:F202"/>
    <mergeCell ref="E211:F211"/>
    <mergeCell ref="E212:F212"/>
    <mergeCell ref="C231:D231"/>
    <mergeCell ref="C176:D176"/>
    <mergeCell ref="C180:D180"/>
    <mergeCell ref="C181:D181"/>
    <mergeCell ref="C182:D182"/>
    <mergeCell ref="B198:F198"/>
    <mergeCell ref="E146:F146"/>
    <mergeCell ref="E147:F147"/>
    <mergeCell ref="C166:D166"/>
    <mergeCell ref="C168:D168"/>
    <mergeCell ref="C175:D175"/>
    <mergeCell ref="C52:D52"/>
    <mergeCell ref="C53:D53"/>
    <mergeCell ref="B133:F133"/>
    <mergeCell ref="B134:F134"/>
    <mergeCell ref="A137:F137"/>
    <mergeCell ref="C111:D111"/>
    <mergeCell ref="C112:D112"/>
    <mergeCell ref="C116:D116"/>
    <mergeCell ref="C117:D117"/>
    <mergeCell ref="C118:D118"/>
    <mergeCell ref="B70:F70"/>
    <mergeCell ref="B69:F69"/>
    <mergeCell ref="A73:F73"/>
    <mergeCell ref="C102:D102"/>
    <mergeCell ref="C104:D104"/>
    <mergeCell ref="E82:F82"/>
    <mergeCell ref="E83:F83"/>
    <mergeCell ref="C37:D37"/>
    <mergeCell ref="C39:D39"/>
    <mergeCell ref="C46:D46"/>
    <mergeCell ref="C47:D47"/>
    <mergeCell ref="C51:D51"/>
    <mergeCell ref="B4:F4"/>
    <mergeCell ref="B5:F5"/>
    <mergeCell ref="A8:F8"/>
    <mergeCell ref="E17:F17"/>
    <mergeCell ref="E18:F18"/>
  </mergeCells>
  <pageMargins left="0.31496062992125984" right="0.11811023622047245" top="0.55118110236220474" bottom="0.35433070866141736" header="0.31496062992125984" footer="0.31496062992125984"/>
  <pageSetup paperSize="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7"/>
  <sheetViews>
    <sheetView topLeftCell="A687" workbookViewId="0">
      <selection activeCell="G700" sqref="G700"/>
    </sheetView>
  </sheetViews>
  <sheetFormatPr defaultRowHeight="15" x14ac:dyDescent="0.25"/>
  <cols>
    <col min="1" max="1" width="3.7109375" customWidth="1"/>
    <col min="2" max="2" width="4.85546875" customWidth="1"/>
    <col min="3" max="3" width="6.5703125" customWidth="1"/>
    <col min="4" max="4" width="21.85546875" customWidth="1"/>
    <col min="5" max="5" width="22.85546875" customWidth="1"/>
    <col min="6" max="6" width="24.140625" customWidth="1"/>
    <col min="7" max="7" width="23.7109375" customWidth="1"/>
    <col min="8" max="8" width="20.5703125" customWidth="1"/>
    <col min="9" max="9" width="20.140625" customWidth="1"/>
    <col min="11" max="11" width="11.5703125" bestFit="1" customWidth="1"/>
  </cols>
  <sheetData>
    <row r="1" spans="1:12" x14ac:dyDescent="0.25">
      <c r="A1" s="78" t="s">
        <v>189</v>
      </c>
      <c r="B1" s="191" t="s">
        <v>190</v>
      </c>
      <c r="C1" s="192"/>
      <c r="D1" s="192"/>
      <c r="E1" s="2"/>
      <c r="F1" s="2"/>
      <c r="G1" s="2"/>
      <c r="H1" s="2"/>
      <c r="I1" s="2"/>
      <c r="J1" s="2"/>
      <c r="K1" s="2"/>
    </row>
    <row r="2" spans="1:12" x14ac:dyDescent="0.25">
      <c r="B2" s="24" t="s">
        <v>57</v>
      </c>
      <c r="C2" s="25" t="s">
        <v>58</v>
      </c>
      <c r="D2" s="4"/>
      <c r="E2" s="4"/>
      <c r="F2" s="25" t="s">
        <v>275</v>
      </c>
      <c r="G2" s="4"/>
      <c r="H2" s="4"/>
      <c r="I2" s="4"/>
      <c r="J2" s="5"/>
      <c r="K2" s="2"/>
    </row>
    <row r="3" spans="1:12" ht="39" customHeight="1" x14ac:dyDescent="0.25">
      <c r="B3" s="26"/>
      <c r="C3" s="79" t="s">
        <v>46</v>
      </c>
      <c r="D3" s="79" t="s">
        <v>47</v>
      </c>
      <c r="E3" s="80" t="s">
        <v>50</v>
      </c>
      <c r="F3" s="79" t="s">
        <v>48</v>
      </c>
      <c r="G3" s="80" t="s">
        <v>49</v>
      </c>
      <c r="H3" s="80" t="s">
        <v>211</v>
      </c>
      <c r="I3" s="198"/>
      <c r="J3" s="199"/>
      <c r="K3" s="1"/>
    </row>
    <row r="4" spans="1:12" x14ac:dyDescent="0.25">
      <c r="B4" s="26"/>
      <c r="C4" s="81" t="s">
        <v>51</v>
      </c>
      <c r="D4" s="81" t="s">
        <v>52</v>
      </c>
      <c r="E4" s="81" t="s">
        <v>53</v>
      </c>
      <c r="F4" s="81" t="s">
        <v>54</v>
      </c>
      <c r="G4" s="81" t="s">
        <v>55</v>
      </c>
      <c r="H4" s="81" t="s">
        <v>56</v>
      </c>
      <c r="I4" s="6"/>
      <c r="J4" s="3"/>
      <c r="K4" s="1"/>
    </row>
    <row r="5" spans="1:12" x14ac:dyDescent="0.25">
      <c r="B5" s="26"/>
      <c r="C5" s="85">
        <v>1</v>
      </c>
      <c r="D5" s="85" t="s">
        <v>273</v>
      </c>
      <c r="E5" s="85" t="s">
        <v>274</v>
      </c>
      <c r="F5" s="85" t="s">
        <v>275</v>
      </c>
      <c r="G5" s="85" t="s">
        <v>276</v>
      </c>
      <c r="H5" s="112" t="s">
        <v>277</v>
      </c>
      <c r="I5" s="6"/>
      <c r="J5" s="3"/>
      <c r="K5" s="1"/>
    </row>
    <row r="6" spans="1:12" x14ac:dyDescent="0.25">
      <c r="B6" s="26"/>
      <c r="C6" s="85"/>
      <c r="D6" s="85"/>
      <c r="E6" s="85"/>
      <c r="F6" s="85"/>
      <c r="G6" s="85"/>
      <c r="H6" s="85"/>
      <c r="I6" s="6"/>
      <c r="J6" s="3"/>
      <c r="K6" s="1"/>
    </row>
    <row r="7" spans="1:12" x14ac:dyDescent="0.25">
      <c r="B7" s="26"/>
      <c r="C7" s="85"/>
      <c r="D7" s="85"/>
      <c r="E7" s="85"/>
      <c r="F7" s="85"/>
      <c r="G7" s="85"/>
      <c r="H7" s="85"/>
      <c r="I7" s="6"/>
      <c r="J7" s="3"/>
      <c r="K7" s="1"/>
    </row>
    <row r="8" spans="1:12" x14ac:dyDescent="0.25">
      <c r="B8" s="26"/>
      <c r="C8" s="85"/>
      <c r="D8" s="85"/>
      <c r="E8" s="85"/>
      <c r="F8" s="85"/>
      <c r="G8" s="85"/>
      <c r="H8" s="85"/>
      <c r="I8" s="6"/>
      <c r="J8" s="3"/>
      <c r="K8" s="1"/>
    </row>
    <row r="9" spans="1:12" x14ac:dyDescent="0.25">
      <c r="B9" s="26"/>
      <c r="C9" s="27"/>
      <c r="D9" s="27"/>
      <c r="E9" s="27"/>
      <c r="F9" s="27"/>
      <c r="G9" s="27"/>
      <c r="H9" s="27"/>
      <c r="I9" s="6"/>
      <c r="J9" s="3"/>
      <c r="K9" s="1"/>
    </row>
    <row r="10" spans="1:12" x14ac:dyDescent="0.25">
      <c r="B10" s="26"/>
      <c r="C10" s="27"/>
      <c r="D10" s="27"/>
      <c r="E10" s="27"/>
      <c r="F10" s="27"/>
      <c r="G10" s="27"/>
      <c r="H10" s="27"/>
      <c r="I10" s="6"/>
      <c r="J10" s="3"/>
      <c r="K10" s="1"/>
    </row>
    <row r="11" spans="1:12" x14ac:dyDescent="0.25">
      <c r="B11" s="26"/>
      <c r="C11" s="188" t="s">
        <v>192</v>
      </c>
      <c r="D11" s="189"/>
      <c r="E11" s="189"/>
      <c r="F11" s="190"/>
      <c r="G11" s="28"/>
      <c r="H11" s="112" t="s">
        <v>277</v>
      </c>
      <c r="I11" s="5"/>
      <c r="J11" s="2"/>
    </row>
    <row r="12" spans="1:12" ht="10.5" customHeight="1" x14ac:dyDescent="0.25">
      <c r="B12" s="26"/>
      <c r="C12" s="4"/>
      <c r="D12" s="4"/>
      <c r="E12" s="4"/>
      <c r="F12" s="4"/>
      <c r="G12" s="4"/>
      <c r="H12" s="4"/>
      <c r="I12" s="4"/>
      <c r="J12" s="5"/>
      <c r="K12" s="2"/>
      <c r="L12">
        <v>1</v>
      </c>
    </row>
    <row r="13" spans="1:12" x14ac:dyDescent="0.25">
      <c r="B13" s="24" t="s">
        <v>60</v>
      </c>
      <c r="C13" s="25" t="s">
        <v>59</v>
      </c>
      <c r="D13" s="4"/>
      <c r="E13" s="4"/>
      <c r="F13" s="4"/>
      <c r="G13" s="4"/>
      <c r="H13" s="4"/>
      <c r="I13" s="4"/>
      <c r="J13" s="5"/>
      <c r="K13" s="2"/>
    </row>
    <row r="14" spans="1:12" x14ac:dyDescent="0.25">
      <c r="B14" s="24"/>
      <c r="C14" s="25" t="s">
        <v>61</v>
      </c>
      <c r="D14" s="25" t="s">
        <v>62</v>
      </c>
      <c r="E14" s="4"/>
      <c r="F14" s="4"/>
      <c r="G14" s="4"/>
      <c r="H14" s="4"/>
      <c r="I14" s="4"/>
      <c r="J14" s="5"/>
      <c r="K14" s="2"/>
    </row>
    <row r="15" spans="1:12" ht="30" customHeight="1" x14ac:dyDescent="0.25">
      <c r="B15" s="26"/>
      <c r="C15" s="79" t="s">
        <v>46</v>
      </c>
      <c r="D15" s="80" t="s">
        <v>63</v>
      </c>
      <c r="E15" s="80" t="s">
        <v>210</v>
      </c>
      <c r="F15" s="80" t="s">
        <v>64</v>
      </c>
      <c r="G15" s="80" t="s">
        <v>65</v>
      </c>
      <c r="H15" s="80" t="s">
        <v>212</v>
      </c>
      <c r="I15" s="5"/>
      <c r="J15" s="2"/>
    </row>
    <row r="16" spans="1:12" x14ac:dyDescent="0.25">
      <c r="B16" s="26"/>
      <c r="C16" s="81" t="s">
        <v>51</v>
      </c>
      <c r="D16" s="81" t="s">
        <v>52</v>
      </c>
      <c r="E16" s="81" t="s">
        <v>53</v>
      </c>
      <c r="F16" s="81" t="s">
        <v>54</v>
      </c>
      <c r="G16" s="81" t="s">
        <v>55</v>
      </c>
      <c r="H16" s="81" t="s">
        <v>56</v>
      </c>
      <c r="I16" s="5"/>
      <c r="J16" s="2"/>
    </row>
    <row r="17" spans="2:11" x14ac:dyDescent="0.25">
      <c r="B17" s="26"/>
      <c r="C17" s="113">
        <v>1</v>
      </c>
      <c r="D17" s="113" t="s">
        <v>278</v>
      </c>
      <c r="E17" s="113" t="s">
        <v>279</v>
      </c>
      <c r="F17" s="113" t="s">
        <v>280</v>
      </c>
      <c r="G17" s="114" t="s">
        <v>281</v>
      </c>
      <c r="H17" s="114" t="s">
        <v>282</v>
      </c>
      <c r="I17" s="5"/>
      <c r="J17" s="118"/>
    </row>
    <row r="18" spans="2:11" x14ac:dyDescent="0.25">
      <c r="B18" s="26"/>
      <c r="C18" s="113">
        <v>2</v>
      </c>
      <c r="D18" s="113" t="s">
        <v>283</v>
      </c>
      <c r="E18" s="113" t="s">
        <v>330</v>
      </c>
      <c r="F18" s="113" t="s">
        <v>284</v>
      </c>
      <c r="G18" s="115">
        <v>35000000</v>
      </c>
      <c r="H18" s="115">
        <v>15000000</v>
      </c>
      <c r="I18" s="5"/>
      <c r="J18" s="2"/>
    </row>
    <row r="19" spans="2:11" x14ac:dyDescent="0.25">
      <c r="B19" s="26"/>
      <c r="C19" s="27"/>
      <c r="D19" s="27"/>
      <c r="E19" s="27"/>
      <c r="F19" s="27"/>
      <c r="G19" s="27"/>
      <c r="H19" s="27"/>
      <c r="I19" s="5"/>
      <c r="J19" s="2"/>
    </row>
    <row r="20" spans="2:11" x14ac:dyDescent="0.25">
      <c r="B20" s="26"/>
      <c r="C20" s="27"/>
      <c r="D20" s="27"/>
      <c r="E20" s="27"/>
      <c r="F20" s="27"/>
      <c r="G20" s="27"/>
      <c r="H20" s="27"/>
      <c r="I20" s="5"/>
      <c r="J20" s="2"/>
    </row>
    <row r="21" spans="2:11" x14ac:dyDescent="0.25">
      <c r="B21" s="26"/>
      <c r="C21" s="27"/>
      <c r="D21" s="27"/>
      <c r="E21" s="27"/>
      <c r="F21" s="27"/>
      <c r="G21" s="27"/>
      <c r="H21" s="27"/>
      <c r="I21" s="5"/>
      <c r="J21" s="2"/>
    </row>
    <row r="22" spans="2:11" x14ac:dyDescent="0.25">
      <c r="B22" s="26"/>
      <c r="C22" s="28"/>
      <c r="D22" s="28"/>
      <c r="E22" s="28"/>
      <c r="F22" s="28"/>
      <c r="G22" s="28"/>
      <c r="H22" s="28"/>
      <c r="I22" s="5"/>
      <c r="J22" s="2"/>
    </row>
    <row r="23" spans="2:11" ht="15" customHeight="1" x14ac:dyDescent="0.25">
      <c r="B23" s="26"/>
      <c r="C23" s="188" t="s">
        <v>192</v>
      </c>
      <c r="D23" s="189"/>
      <c r="E23" s="189"/>
      <c r="F23" s="190"/>
      <c r="G23" s="116">
        <v>75000000</v>
      </c>
      <c r="H23" s="117">
        <v>50000000</v>
      </c>
      <c r="I23" s="5"/>
      <c r="J23" s="2"/>
      <c r="K23" t="s">
        <v>187</v>
      </c>
    </row>
    <row r="24" spans="2:11" x14ac:dyDescent="0.25">
      <c r="B24" s="26"/>
      <c r="C24" s="23"/>
      <c r="D24" s="23"/>
      <c r="E24" s="23"/>
      <c r="F24" s="23"/>
      <c r="G24" s="23"/>
      <c r="H24" s="23"/>
      <c r="I24" s="23"/>
      <c r="J24" s="5"/>
      <c r="K24" s="2"/>
    </row>
    <row r="25" spans="2:11" x14ac:dyDescent="0.25">
      <c r="B25" s="26"/>
      <c r="C25" s="29" t="s">
        <v>66</v>
      </c>
      <c r="D25" s="29" t="s">
        <v>67</v>
      </c>
      <c r="E25" s="23"/>
      <c r="F25" s="23"/>
      <c r="G25" s="23"/>
      <c r="H25" s="23"/>
      <c r="I25" s="23"/>
      <c r="J25" s="5"/>
      <c r="K25" s="2"/>
    </row>
    <row r="26" spans="2:11" ht="29.25" customHeight="1" x14ac:dyDescent="0.25">
      <c r="B26" s="26"/>
      <c r="C26" s="79" t="s">
        <v>46</v>
      </c>
      <c r="D26" s="80" t="s">
        <v>68</v>
      </c>
      <c r="E26" s="80" t="s">
        <v>64</v>
      </c>
      <c r="F26" s="79" t="s">
        <v>69</v>
      </c>
      <c r="G26" s="80" t="s">
        <v>70</v>
      </c>
      <c r="H26" s="80" t="s">
        <v>213</v>
      </c>
      <c r="I26" s="5"/>
      <c r="J26" s="2"/>
    </row>
    <row r="27" spans="2:11" x14ac:dyDescent="0.25">
      <c r="B27" s="26"/>
      <c r="C27" s="81" t="s">
        <v>51</v>
      </c>
      <c r="D27" s="81" t="s">
        <v>52</v>
      </c>
      <c r="E27" s="81" t="s">
        <v>53</v>
      </c>
      <c r="F27" s="81" t="s">
        <v>54</v>
      </c>
      <c r="G27" s="81" t="s">
        <v>55</v>
      </c>
      <c r="H27" s="81" t="s">
        <v>56</v>
      </c>
      <c r="I27" s="5"/>
      <c r="J27" s="2"/>
    </row>
    <row r="28" spans="2:11" x14ac:dyDescent="0.25">
      <c r="B28" s="26"/>
      <c r="C28" s="85"/>
      <c r="D28" s="85" t="s">
        <v>252</v>
      </c>
      <c r="E28" s="85" t="s">
        <v>252</v>
      </c>
      <c r="F28" s="85" t="s">
        <v>252</v>
      </c>
      <c r="G28" s="85" t="s">
        <v>252</v>
      </c>
      <c r="H28" s="85" t="s">
        <v>252</v>
      </c>
      <c r="I28" s="5"/>
      <c r="J28" s="2"/>
    </row>
    <row r="29" spans="2:11" x14ac:dyDescent="0.25">
      <c r="B29" s="26"/>
      <c r="C29" s="85"/>
      <c r="D29" s="85" t="s">
        <v>252</v>
      </c>
      <c r="E29" s="85" t="s">
        <v>252</v>
      </c>
      <c r="F29" s="85" t="s">
        <v>252</v>
      </c>
      <c r="G29" s="85" t="s">
        <v>252</v>
      </c>
      <c r="H29" s="85" t="s">
        <v>252</v>
      </c>
      <c r="I29" s="5"/>
      <c r="J29" s="2"/>
    </row>
    <row r="30" spans="2:11" x14ac:dyDescent="0.25">
      <c r="B30" s="26"/>
      <c r="C30" s="85"/>
      <c r="D30" s="85" t="s">
        <v>252</v>
      </c>
      <c r="E30" s="85" t="s">
        <v>252</v>
      </c>
      <c r="F30" s="85" t="s">
        <v>252</v>
      </c>
      <c r="G30" s="85" t="s">
        <v>252</v>
      </c>
      <c r="H30" s="85" t="s">
        <v>252</v>
      </c>
      <c r="I30" s="5"/>
      <c r="J30" s="2"/>
    </row>
    <row r="31" spans="2:11" x14ac:dyDescent="0.25">
      <c r="B31" s="26"/>
      <c r="C31" s="85"/>
      <c r="D31" s="85" t="s">
        <v>252</v>
      </c>
      <c r="E31" s="85" t="s">
        <v>252</v>
      </c>
      <c r="F31" s="85" t="s">
        <v>252</v>
      </c>
      <c r="G31" s="85" t="s">
        <v>252</v>
      </c>
      <c r="H31" s="85" t="s">
        <v>252</v>
      </c>
      <c r="I31" s="5"/>
      <c r="J31" s="2"/>
    </row>
    <row r="32" spans="2:11" x14ac:dyDescent="0.25">
      <c r="B32" s="26"/>
      <c r="C32" s="27"/>
      <c r="D32" s="85" t="s">
        <v>252</v>
      </c>
      <c r="E32" s="85" t="s">
        <v>252</v>
      </c>
      <c r="F32" s="85" t="s">
        <v>252</v>
      </c>
      <c r="G32" s="85" t="s">
        <v>252</v>
      </c>
      <c r="H32" s="85" t="s">
        <v>252</v>
      </c>
      <c r="I32" s="5"/>
      <c r="J32" s="2"/>
    </row>
    <row r="33" spans="2:11" ht="15" customHeight="1" x14ac:dyDescent="0.25">
      <c r="B33" s="26"/>
      <c r="C33" s="28"/>
      <c r="D33" s="85" t="s">
        <v>252</v>
      </c>
      <c r="E33" s="85" t="s">
        <v>252</v>
      </c>
      <c r="F33" s="85" t="s">
        <v>252</v>
      </c>
      <c r="G33" s="85" t="s">
        <v>252</v>
      </c>
      <c r="H33" s="85" t="s">
        <v>252</v>
      </c>
      <c r="I33" s="5"/>
      <c r="J33" s="2"/>
    </row>
    <row r="34" spans="2:11" ht="15" customHeight="1" x14ac:dyDescent="0.25">
      <c r="B34" s="26"/>
      <c r="C34" s="188" t="s">
        <v>192</v>
      </c>
      <c r="D34" s="189"/>
      <c r="E34" s="189"/>
      <c r="F34" s="190"/>
      <c r="G34" s="28"/>
      <c r="H34" s="28"/>
      <c r="I34" s="5"/>
      <c r="J34" s="2"/>
    </row>
    <row r="35" spans="2:11" x14ac:dyDescent="0.25">
      <c r="B35" s="26"/>
      <c r="C35" s="23"/>
      <c r="D35" s="23"/>
      <c r="E35" s="23"/>
      <c r="F35" s="23"/>
      <c r="G35" s="23"/>
      <c r="H35" s="23"/>
      <c r="I35" s="23"/>
      <c r="J35" s="5"/>
      <c r="K35" s="2"/>
    </row>
    <row r="36" spans="2:11" x14ac:dyDescent="0.25">
      <c r="B36" s="26"/>
      <c r="C36" s="29" t="s">
        <v>71</v>
      </c>
      <c r="D36" s="82" t="s">
        <v>72</v>
      </c>
      <c r="E36" s="29"/>
      <c r="F36" s="29"/>
      <c r="G36" s="29"/>
      <c r="H36" s="29"/>
      <c r="I36" s="23"/>
      <c r="J36" s="5"/>
      <c r="K36" s="2"/>
    </row>
    <row r="37" spans="2:11" ht="28.5" customHeight="1" x14ac:dyDescent="0.25">
      <c r="B37" s="26"/>
      <c r="C37" s="79" t="s">
        <v>46</v>
      </c>
      <c r="D37" s="80" t="s">
        <v>47</v>
      </c>
      <c r="E37" s="80" t="s">
        <v>64</v>
      </c>
      <c r="F37" s="79" t="s">
        <v>69</v>
      </c>
      <c r="G37" s="80" t="s">
        <v>73</v>
      </c>
      <c r="H37" s="80" t="s">
        <v>212</v>
      </c>
      <c r="I37" s="5"/>
      <c r="J37" s="2"/>
    </row>
    <row r="38" spans="2:11" x14ac:dyDescent="0.25">
      <c r="B38" s="26"/>
      <c r="C38" s="81" t="s">
        <v>51</v>
      </c>
      <c r="D38" s="81" t="s">
        <v>52</v>
      </c>
      <c r="E38" s="81" t="s">
        <v>53</v>
      </c>
      <c r="F38" s="81" t="s">
        <v>54</v>
      </c>
      <c r="G38" s="81" t="s">
        <v>55</v>
      </c>
      <c r="H38" s="81" t="s">
        <v>56</v>
      </c>
      <c r="I38" s="5"/>
      <c r="J38" s="2"/>
    </row>
    <row r="39" spans="2:11" x14ac:dyDescent="0.25">
      <c r="B39" s="26"/>
      <c r="C39" s="85"/>
      <c r="D39" s="85" t="s">
        <v>252</v>
      </c>
      <c r="E39" s="85" t="s">
        <v>252</v>
      </c>
      <c r="F39" s="85" t="s">
        <v>252</v>
      </c>
      <c r="G39" s="85" t="s">
        <v>252</v>
      </c>
      <c r="H39" s="85" t="s">
        <v>252</v>
      </c>
      <c r="I39" s="5"/>
      <c r="J39" s="2"/>
    </row>
    <row r="40" spans="2:11" x14ac:dyDescent="0.25">
      <c r="B40" s="26"/>
      <c r="C40" s="85"/>
      <c r="D40" s="85" t="s">
        <v>252</v>
      </c>
      <c r="E40" s="85" t="s">
        <v>252</v>
      </c>
      <c r="F40" s="85" t="s">
        <v>252</v>
      </c>
      <c r="G40" s="85" t="s">
        <v>252</v>
      </c>
      <c r="H40" s="85" t="s">
        <v>252</v>
      </c>
      <c r="I40" s="5"/>
      <c r="J40" s="2"/>
    </row>
    <row r="41" spans="2:11" x14ac:dyDescent="0.25">
      <c r="B41" s="26"/>
      <c r="C41" s="85"/>
      <c r="D41" s="85" t="s">
        <v>252</v>
      </c>
      <c r="E41" s="85" t="s">
        <v>252</v>
      </c>
      <c r="F41" s="85" t="s">
        <v>252</v>
      </c>
      <c r="G41" s="85" t="s">
        <v>252</v>
      </c>
      <c r="H41" s="85" t="s">
        <v>252</v>
      </c>
      <c r="I41" s="5"/>
      <c r="J41" s="2"/>
    </row>
    <row r="42" spans="2:11" x14ac:dyDescent="0.25">
      <c r="B42" s="26"/>
      <c r="C42" s="85"/>
      <c r="D42" s="85" t="s">
        <v>252</v>
      </c>
      <c r="E42" s="85" t="s">
        <v>252</v>
      </c>
      <c r="F42" s="85" t="s">
        <v>252</v>
      </c>
      <c r="G42" s="85" t="s">
        <v>252</v>
      </c>
      <c r="H42" s="85" t="s">
        <v>252</v>
      </c>
      <c r="I42" s="5"/>
      <c r="J42" s="2"/>
    </row>
    <row r="43" spans="2:11" x14ac:dyDescent="0.25">
      <c r="B43" s="26"/>
      <c r="C43" s="85"/>
      <c r="D43" s="85" t="s">
        <v>252</v>
      </c>
      <c r="E43" s="85" t="s">
        <v>252</v>
      </c>
      <c r="F43" s="85" t="s">
        <v>252</v>
      </c>
      <c r="G43" s="85" t="s">
        <v>252</v>
      </c>
      <c r="H43" s="85" t="s">
        <v>252</v>
      </c>
      <c r="I43" s="5"/>
      <c r="J43" s="2"/>
    </row>
    <row r="44" spans="2:11" x14ac:dyDescent="0.25">
      <c r="C44" s="28"/>
      <c r="D44" s="85" t="s">
        <v>252</v>
      </c>
      <c r="E44" s="85" t="s">
        <v>252</v>
      </c>
      <c r="F44" s="85" t="s">
        <v>252</v>
      </c>
      <c r="G44" s="85" t="s">
        <v>252</v>
      </c>
      <c r="H44" s="85" t="s">
        <v>252</v>
      </c>
      <c r="I44" s="5"/>
      <c r="J44" s="2"/>
    </row>
    <row r="45" spans="2:11" x14ac:dyDescent="0.25">
      <c r="B45" s="26"/>
      <c r="C45" s="23"/>
      <c r="D45" s="23"/>
      <c r="E45" s="23"/>
      <c r="F45" s="23"/>
      <c r="G45" s="23"/>
      <c r="H45" s="23"/>
      <c r="I45" s="23"/>
      <c r="J45" s="5"/>
      <c r="K45" s="2"/>
    </row>
    <row r="46" spans="2:11" x14ac:dyDescent="0.25">
      <c r="B46" s="24" t="s">
        <v>75</v>
      </c>
      <c r="C46" s="25" t="s">
        <v>74</v>
      </c>
      <c r="D46" s="4"/>
      <c r="E46" s="4"/>
      <c r="F46" s="4"/>
      <c r="G46" s="4"/>
      <c r="H46" s="4"/>
      <c r="I46" s="4"/>
      <c r="J46" s="5"/>
      <c r="K46" s="2"/>
    </row>
    <row r="47" spans="2:11" ht="30.75" customHeight="1" x14ac:dyDescent="0.25">
      <c r="B47" s="26"/>
      <c r="C47" s="79" t="s">
        <v>46</v>
      </c>
      <c r="D47" s="80" t="s">
        <v>76</v>
      </c>
      <c r="E47" s="80" t="s">
        <v>64</v>
      </c>
      <c r="F47" s="80" t="s">
        <v>217</v>
      </c>
      <c r="G47" s="80" t="s">
        <v>77</v>
      </c>
      <c r="H47" s="80" t="s">
        <v>212</v>
      </c>
      <c r="I47" s="5"/>
      <c r="J47" s="2"/>
    </row>
    <row r="48" spans="2:11" x14ac:dyDescent="0.25">
      <c r="B48" s="26"/>
      <c r="C48" s="81" t="s">
        <v>51</v>
      </c>
      <c r="D48" s="81" t="s">
        <v>52</v>
      </c>
      <c r="E48" s="81" t="s">
        <v>53</v>
      </c>
      <c r="F48" s="81" t="s">
        <v>54</v>
      </c>
      <c r="G48" s="81" t="s">
        <v>55</v>
      </c>
      <c r="H48" s="81" t="s">
        <v>56</v>
      </c>
      <c r="I48" s="5"/>
      <c r="J48" s="2"/>
    </row>
    <row r="49" spans="2:11" x14ac:dyDescent="0.25">
      <c r="B49" s="26"/>
      <c r="C49" s="85"/>
      <c r="D49" s="85" t="s">
        <v>252</v>
      </c>
      <c r="E49" s="85" t="s">
        <v>252</v>
      </c>
      <c r="F49" s="85" t="s">
        <v>252</v>
      </c>
      <c r="G49" s="85" t="s">
        <v>252</v>
      </c>
      <c r="H49" s="85" t="s">
        <v>252</v>
      </c>
      <c r="I49" s="5"/>
      <c r="J49" s="2"/>
    </row>
    <row r="50" spans="2:11" x14ac:dyDescent="0.25">
      <c r="B50" s="26"/>
      <c r="C50" s="85"/>
      <c r="D50" s="85" t="s">
        <v>252</v>
      </c>
      <c r="E50" s="85" t="s">
        <v>252</v>
      </c>
      <c r="F50" s="85" t="s">
        <v>252</v>
      </c>
      <c r="G50" s="85" t="s">
        <v>252</v>
      </c>
      <c r="H50" s="85" t="s">
        <v>252</v>
      </c>
      <c r="I50" s="5"/>
      <c r="J50" s="2"/>
    </row>
    <row r="51" spans="2:11" x14ac:dyDescent="0.25">
      <c r="B51" s="26"/>
      <c r="C51" s="85"/>
      <c r="D51" s="85" t="s">
        <v>252</v>
      </c>
      <c r="E51" s="85" t="s">
        <v>252</v>
      </c>
      <c r="F51" s="85" t="s">
        <v>252</v>
      </c>
      <c r="G51" s="85" t="s">
        <v>252</v>
      </c>
      <c r="H51" s="85" t="s">
        <v>252</v>
      </c>
      <c r="I51" s="5"/>
      <c r="J51" s="2"/>
    </row>
    <row r="52" spans="2:11" x14ac:dyDescent="0.25">
      <c r="B52" s="26"/>
      <c r="C52" s="85"/>
      <c r="D52" s="85" t="s">
        <v>252</v>
      </c>
      <c r="E52" s="85" t="s">
        <v>252</v>
      </c>
      <c r="F52" s="85" t="s">
        <v>252</v>
      </c>
      <c r="G52" s="85" t="s">
        <v>252</v>
      </c>
      <c r="H52" s="85" t="s">
        <v>252</v>
      </c>
      <c r="I52" s="5"/>
      <c r="J52" s="2"/>
    </row>
    <row r="53" spans="2:11" x14ac:dyDescent="0.25">
      <c r="B53" s="26"/>
      <c r="C53" s="85"/>
      <c r="D53" s="85" t="s">
        <v>252</v>
      </c>
      <c r="E53" s="85" t="s">
        <v>252</v>
      </c>
      <c r="F53" s="85" t="s">
        <v>252</v>
      </c>
      <c r="G53" s="85" t="s">
        <v>252</v>
      </c>
      <c r="H53" s="85" t="s">
        <v>252</v>
      </c>
      <c r="I53" s="5"/>
      <c r="J53" s="2"/>
    </row>
    <row r="54" spans="2:11" x14ac:dyDescent="0.25">
      <c r="C54" s="28"/>
      <c r="D54" s="85" t="s">
        <v>252</v>
      </c>
      <c r="E54" s="85" t="s">
        <v>252</v>
      </c>
      <c r="F54" s="85" t="s">
        <v>252</v>
      </c>
      <c r="G54" s="85" t="s">
        <v>252</v>
      </c>
      <c r="H54" s="85" t="s">
        <v>252</v>
      </c>
      <c r="I54" s="5"/>
      <c r="J54" s="2"/>
    </row>
    <row r="55" spans="2:11" x14ac:dyDescent="0.25">
      <c r="B55" s="26"/>
      <c r="C55" s="4"/>
      <c r="D55" s="4"/>
      <c r="E55" s="4"/>
      <c r="F55" s="4"/>
      <c r="G55" s="4"/>
      <c r="H55" s="4"/>
      <c r="I55" s="4"/>
      <c r="J55" s="5"/>
      <c r="K55" s="2"/>
    </row>
    <row r="56" spans="2:11" x14ac:dyDescent="0.25">
      <c r="B56" s="24" t="s">
        <v>78</v>
      </c>
      <c r="C56" s="25" t="s">
        <v>191</v>
      </c>
      <c r="D56" s="4"/>
      <c r="E56" s="4"/>
      <c r="F56" s="4"/>
      <c r="G56" s="4"/>
      <c r="H56" s="4"/>
      <c r="I56" s="4"/>
      <c r="J56" s="5"/>
      <c r="K56" s="2"/>
    </row>
    <row r="57" spans="2:11" ht="31.5" customHeight="1" x14ac:dyDescent="0.25">
      <c r="B57" s="26"/>
      <c r="C57" s="79" t="s">
        <v>46</v>
      </c>
      <c r="D57" s="79" t="s">
        <v>79</v>
      </c>
      <c r="E57" s="80" t="s">
        <v>64</v>
      </c>
      <c r="F57" s="80" t="s">
        <v>80</v>
      </c>
      <c r="G57" s="80" t="s">
        <v>81</v>
      </c>
      <c r="H57" s="80" t="s">
        <v>214</v>
      </c>
      <c r="I57" s="5"/>
      <c r="J57" s="2"/>
    </row>
    <row r="58" spans="2:11" x14ac:dyDescent="0.25">
      <c r="B58" s="26"/>
      <c r="C58" s="81" t="s">
        <v>51</v>
      </c>
      <c r="D58" s="81" t="s">
        <v>52</v>
      </c>
      <c r="E58" s="81" t="s">
        <v>53</v>
      </c>
      <c r="F58" s="81" t="s">
        <v>54</v>
      </c>
      <c r="G58" s="81" t="s">
        <v>55</v>
      </c>
      <c r="H58" s="81" t="s">
        <v>56</v>
      </c>
      <c r="I58" s="5"/>
      <c r="J58" s="2"/>
    </row>
    <row r="59" spans="2:11" x14ac:dyDescent="0.25">
      <c r="B59" s="26"/>
      <c r="C59" s="85"/>
      <c r="D59" s="85" t="s">
        <v>252</v>
      </c>
      <c r="E59" s="85" t="s">
        <v>252</v>
      </c>
      <c r="F59" s="85" t="s">
        <v>252</v>
      </c>
      <c r="G59" s="85" t="s">
        <v>252</v>
      </c>
      <c r="H59" s="85" t="s">
        <v>252</v>
      </c>
      <c r="I59" s="5"/>
      <c r="J59" s="2"/>
    </row>
    <row r="60" spans="2:11" x14ac:dyDescent="0.25">
      <c r="B60" s="26"/>
      <c r="C60" s="85"/>
      <c r="D60" s="85" t="s">
        <v>252</v>
      </c>
      <c r="E60" s="85" t="s">
        <v>252</v>
      </c>
      <c r="F60" s="85" t="s">
        <v>252</v>
      </c>
      <c r="G60" s="85" t="s">
        <v>252</v>
      </c>
      <c r="H60" s="85" t="s">
        <v>252</v>
      </c>
      <c r="I60" s="5"/>
      <c r="J60" s="2"/>
    </row>
    <row r="61" spans="2:11" x14ac:dyDescent="0.25">
      <c r="B61" s="26"/>
      <c r="C61" s="85"/>
      <c r="D61" s="85" t="s">
        <v>252</v>
      </c>
      <c r="E61" s="85" t="s">
        <v>252</v>
      </c>
      <c r="F61" s="85" t="s">
        <v>252</v>
      </c>
      <c r="G61" s="85" t="s">
        <v>252</v>
      </c>
      <c r="H61" s="85" t="s">
        <v>252</v>
      </c>
      <c r="I61" s="5"/>
      <c r="J61" s="2"/>
    </row>
    <row r="62" spans="2:11" x14ac:dyDescent="0.25">
      <c r="B62" s="26"/>
      <c r="C62" s="85"/>
      <c r="D62" s="85" t="s">
        <v>252</v>
      </c>
      <c r="E62" s="85" t="s">
        <v>252</v>
      </c>
      <c r="F62" s="85" t="s">
        <v>252</v>
      </c>
      <c r="G62" s="85" t="s">
        <v>252</v>
      </c>
      <c r="H62" s="85" t="s">
        <v>252</v>
      </c>
      <c r="I62" s="5"/>
      <c r="J62" s="2"/>
    </row>
    <row r="63" spans="2:11" x14ac:dyDescent="0.25">
      <c r="B63" s="26"/>
      <c r="C63" s="85"/>
      <c r="D63" s="85" t="s">
        <v>252</v>
      </c>
      <c r="E63" s="85" t="s">
        <v>252</v>
      </c>
      <c r="F63" s="85" t="s">
        <v>252</v>
      </c>
      <c r="G63" s="85" t="s">
        <v>252</v>
      </c>
      <c r="H63" s="85" t="s">
        <v>252</v>
      </c>
      <c r="I63" s="5"/>
      <c r="J63" s="2"/>
    </row>
    <row r="64" spans="2:11" x14ac:dyDescent="0.25">
      <c r="C64" s="28"/>
      <c r="D64" s="85" t="s">
        <v>252</v>
      </c>
      <c r="E64" s="85" t="s">
        <v>252</v>
      </c>
      <c r="F64" s="85" t="s">
        <v>252</v>
      </c>
      <c r="G64" s="85" t="s">
        <v>252</v>
      </c>
      <c r="H64" s="85" t="s">
        <v>252</v>
      </c>
      <c r="I64" s="5"/>
      <c r="J64" s="2"/>
    </row>
    <row r="65" spans="2:11" x14ac:dyDescent="0.25">
      <c r="B65" s="23"/>
      <c r="C65" s="4"/>
      <c r="D65" s="4"/>
      <c r="E65" s="4"/>
      <c r="F65" s="4"/>
      <c r="G65" s="4"/>
      <c r="H65" s="4"/>
      <c r="I65" s="4"/>
      <c r="J65" s="5"/>
      <c r="K65" s="2"/>
    </row>
    <row r="66" spans="2:11" x14ac:dyDescent="0.25">
      <c r="B66" s="24" t="s">
        <v>82</v>
      </c>
      <c r="C66" s="25" t="s">
        <v>83</v>
      </c>
      <c r="D66" s="4"/>
      <c r="E66" s="4"/>
      <c r="F66" s="4"/>
      <c r="G66" s="4"/>
      <c r="H66" s="4"/>
      <c r="I66" s="4"/>
      <c r="J66" s="5"/>
      <c r="K66" s="2"/>
    </row>
    <row r="67" spans="2:11" ht="22.5" x14ac:dyDescent="0.25">
      <c r="B67" s="23"/>
      <c r="C67" s="79" t="s">
        <v>46</v>
      </c>
      <c r="D67" s="80" t="s">
        <v>64</v>
      </c>
      <c r="E67" s="80" t="s">
        <v>80</v>
      </c>
      <c r="F67" s="80" t="s">
        <v>218</v>
      </c>
      <c r="G67" s="80" t="s">
        <v>215</v>
      </c>
      <c r="H67" s="30"/>
      <c r="I67" s="5"/>
      <c r="J67" s="2"/>
    </row>
    <row r="68" spans="2:11" x14ac:dyDescent="0.25">
      <c r="B68" s="23"/>
      <c r="C68" s="81" t="s">
        <v>51</v>
      </c>
      <c r="D68" s="81" t="s">
        <v>52</v>
      </c>
      <c r="E68" s="81" t="s">
        <v>53</v>
      </c>
      <c r="F68" s="81" t="s">
        <v>54</v>
      </c>
      <c r="G68" s="81" t="s">
        <v>55</v>
      </c>
      <c r="H68" s="31"/>
      <c r="I68" s="5"/>
      <c r="J68" s="2"/>
    </row>
    <row r="69" spans="2:11" x14ac:dyDescent="0.25">
      <c r="B69" s="23"/>
      <c r="C69" s="85"/>
      <c r="D69" s="85" t="s">
        <v>252</v>
      </c>
      <c r="E69" s="85" t="s">
        <v>252</v>
      </c>
      <c r="F69" s="85" t="s">
        <v>252</v>
      </c>
      <c r="G69" s="85" t="s">
        <v>252</v>
      </c>
      <c r="H69" s="31"/>
      <c r="I69" s="5"/>
      <c r="J69" s="2"/>
    </row>
    <row r="70" spans="2:11" x14ac:dyDescent="0.25">
      <c r="B70" s="23"/>
      <c r="C70" s="85"/>
      <c r="D70" s="85" t="s">
        <v>252</v>
      </c>
      <c r="E70" s="85" t="s">
        <v>252</v>
      </c>
      <c r="F70" s="85" t="s">
        <v>252</v>
      </c>
      <c r="G70" s="85" t="s">
        <v>252</v>
      </c>
      <c r="H70" s="31"/>
      <c r="I70" s="5"/>
      <c r="J70" s="2"/>
    </row>
    <row r="71" spans="2:11" x14ac:dyDescent="0.25">
      <c r="B71" s="23"/>
      <c r="C71" s="85"/>
      <c r="D71" s="85" t="s">
        <v>252</v>
      </c>
      <c r="E71" s="85" t="s">
        <v>252</v>
      </c>
      <c r="F71" s="85" t="s">
        <v>252</v>
      </c>
      <c r="G71" s="85" t="s">
        <v>252</v>
      </c>
      <c r="H71" s="31"/>
      <c r="I71" s="5"/>
      <c r="J71" s="2"/>
    </row>
    <row r="72" spans="2:11" x14ac:dyDescent="0.25">
      <c r="B72" s="23"/>
      <c r="C72" s="85"/>
      <c r="D72" s="85" t="s">
        <v>252</v>
      </c>
      <c r="E72" s="85" t="s">
        <v>252</v>
      </c>
      <c r="F72" s="85" t="s">
        <v>252</v>
      </c>
      <c r="G72" s="85" t="s">
        <v>252</v>
      </c>
      <c r="H72" s="31"/>
      <c r="I72" s="5"/>
      <c r="J72" s="2"/>
    </row>
    <row r="73" spans="2:11" x14ac:dyDescent="0.25">
      <c r="B73" s="23"/>
      <c r="C73" s="85"/>
      <c r="D73" s="85" t="s">
        <v>252</v>
      </c>
      <c r="E73" s="85" t="s">
        <v>252</v>
      </c>
      <c r="F73" s="85" t="s">
        <v>252</v>
      </c>
      <c r="G73" s="85" t="s">
        <v>252</v>
      </c>
      <c r="H73" s="31"/>
      <c r="I73" s="5"/>
      <c r="J73" s="2"/>
    </row>
    <row r="74" spans="2:11" x14ac:dyDescent="0.25">
      <c r="C74" s="28"/>
      <c r="D74" s="85" t="s">
        <v>252</v>
      </c>
      <c r="E74" s="85" t="s">
        <v>252</v>
      </c>
      <c r="F74" s="85" t="s">
        <v>252</v>
      </c>
      <c r="G74" s="85" t="s">
        <v>252</v>
      </c>
      <c r="H74" s="23"/>
      <c r="I74" s="5"/>
      <c r="J74" s="2"/>
    </row>
    <row r="75" spans="2:11" x14ac:dyDescent="0.25">
      <c r="B75" s="23"/>
      <c r="C75" s="4"/>
      <c r="D75" s="4"/>
      <c r="E75" s="4"/>
      <c r="F75" s="4"/>
      <c r="G75" s="4"/>
      <c r="H75" s="4"/>
      <c r="I75" s="4"/>
      <c r="J75" s="5"/>
      <c r="K75" s="2"/>
    </row>
    <row r="76" spans="2:11" x14ac:dyDescent="0.25">
      <c r="B76" s="24" t="s">
        <v>84</v>
      </c>
      <c r="C76" s="32" t="s">
        <v>85</v>
      </c>
      <c r="D76" s="4"/>
      <c r="E76" s="4"/>
      <c r="F76" s="4"/>
      <c r="G76" s="4"/>
      <c r="H76" s="4"/>
      <c r="I76" s="4"/>
      <c r="J76" s="5"/>
      <c r="K76" s="2"/>
    </row>
    <row r="77" spans="2:11" ht="41.25" customHeight="1" x14ac:dyDescent="0.25">
      <c r="B77" s="23"/>
      <c r="C77" s="79" t="s">
        <v>46</v>
      </c>
      <c r="D77" s="80" t="s">
        <v>64</v>
      </c>
      <c r="E77" s="80" t="s">
        <v>80</v>
      </c>
      <c r="F77" s="80" t="s">
        <v>219</v>
      </c>
      <c r="G77" s="80" t="s">
        <v>216</v>
      </c>
      <c r="H77" s="4"/>
      <c r="I77" s="5"/>
      <c r="J77" s="2"/>
    </row>
    <row r="78" spans="2:11" x14ac:dyDescent="0.25">
      <c r="B78" s="23"/>
      <c r="C78" s="81" t="s">
        <v>51</v>
      </c>
      <c r="D78" s="81" t="s">
        <v>52</v>
      </c>
      <c r="E78" s="81" t="s">
        <v>53</v>
      </c>
      <c r="F78" s="81" t="s">
        <v>54</v>
      </c>
      <c r="G78" s="81" t="s">
        <v>55</v>
      </c>
      <c r="H78" s="4"/>
      <c r="I78" s="5"/>
      <c r="J78" s="2"/>
    </row>
    <row r="79" spans="2:11" s="86" customFormat="1" x14ac:dyDescent="0.25">
      <c r="B79" s="87"/>
      <c r="C79" s="85"/>
      <c r="D79" s="85" t="s">
        <v>252</v>
      </c>
      <c r="E79" s="85" t="s">
        <v>252</v>
      </c>
      <c r="F79" s="85" t="s">
        <v>252</v>
      </c>
      <c r="G79" s="85" t="s">
        <v>252</v>
      </c>
      <c r="H79" s="88"/>
      <c r="I79" s="89"/>
      <c r="J79" s="90"/>
    </row>
    <row r="80" spans="2:11" s="86" customFormat="1" x14ac:dyDescent="0.25">
      <c r="B80" s="87"/>
      <c r="C80" s="85"/>
      <c r="D80" s="85" t="s">
        <v>252</v>
      </c>
      <c r="E80" s="85" t="s">
        <v>252</v>
      </c>
      <c r="F80" s="85" t="s">
        <v>252</v>
      </c>
      <c r="G80" s="85" t="s">
        <v>252</v>
      </c>
      <c r="H80" s="88"/>
      <c r="I80" s="89"/>
      <c r="J80" s="90"/>
    </row>
    <row r="81" spans="1:11" s="86" customFormat="1" x14ac:dyDescent="0.25">
      <c r="B81" s="87"/>
      <c r="C81" s="85"/>
      <c r="D81" s="85" t="s">
        <v>252</v>
      </c>
      <c r="E81" s="85" t="s">
        <v>252</v>
      </c>
      <c r="F81" s="85" t="s">
        <v>252</v>
      </c>
      <c r="G81" s="85" t="s">
        <v>252</v>
      </c>
      <c r="H81" s="88"/>
      <c r="I81" s="89"/>
      <c r="J81" s="90"/>
    </row>
    <row r="82" spans="1:11" s="86" customFormat="1" x14ac:dyDescent="0.25">
      <c r="B82" s="87"/>
      <c r="C82" s="85"/>
      <c r="D82" s="85" t="s">
        <v>252</v>
      </c>
      <c r="E82" s="85" t="s">
        <v>252</v>
      </c>
      <c r="F82" s="85" t="s">
        <v>252</v>
      </c>
      <c r="G82" s="85" t="s">
        <v>252</v>
      </c>
      <c r="H82" s="88"/>
      <c r="I82" s="89"/>
      <c r="J82" s="90"/>
    </row>
    <row r="83" spans="1:11" x14ac:dyDescent="0.25">
      <c r="B83" s="23"/>
      <c r="C83" s="27"/>
      <c r="D83" s="85" t="s">
        <v>252</v>
      </c>
      <c r="E83" s="85" t="s">
        <v>252</v>
      </c>
      <c r="F83" s="85" t="s">
        <v>252</v>
      </c>
      <c r="G83" s="85" t="s">
        <v>252</v>
      </c>
      <c r="H83" s="4"/>
      <c r="I83" s="5"/>
      <c r="J83" s="2"/>
    </row>
    <row r="84" spans="1:11" x14ac:dyDescent="0.25">
      <c r="B84" s="8"/>
      <c r="C84" s="28"/>
      <c r="D84" s="85" t="s">
        <v>252</v>
      </c>
      <c r="E84" s="85" t="s">
        <v>252</v>
      </c>
      <c r="F84" s="85" t="s">
        <v>252</v>
      </c>
      <c r="G84" s="85" t="s">
        <v>252</v>
      </c>
      <c r="H84" s="4"/>
      <c r="I84" s="5"/>
      <c r="J84" s="2"/>
    </row>
    <row r="85" spans="1:11" x14ac:dyDescent="0.25">
      <c r="B85" s="8"/>
      <c r="C85" s="4"/>
      <c r="D85" s="4"/>
      <c r="E85" s="4"/>
      <c r="F85" s="4"/>
      <c r="G85" s="4"/>
      <c r="H85" s="4"/>
      <c r="I85" s="4"/>
      <c r="J85" s="5"/>
      <c r="K85" s="2"/>
    </row>
    <row r="86" spans="1:11" x14ac:dyDescent="0.25">
      <c r="B86" s="8"/>
      <c r="C86" s="5"/>
      <c r="D86" s="5"/>
      <c r="E86" s="5"/>
      <c r="F86" s="5"/>
      <c r="G86" s="5"/>
      <c r="H86" s="5"/>
      <c r="I86" s="5"/>
      <c r="J86" s="5"/>
      <c r="K86" s="2"/>
    </row>
    <row r="87" spans="1:11" x14ac:dyDescent="0.25">
      <c r="A87" s="78" t="s">
        <v>193</v>
      </c>
      <c r="B87" s="191" t="s">
        <v>194</v>
      </c>
      <c r="C87" s="192"/>
      <c r="D87" s="192"/>
      <c r="E87" s="2"/>
      <c r="F87" s="2"/>
      <c r="G87" s="2"/>
      <c r="H87" s="2"/>
      <c r="I87" s="2"/>
      <c r="J87" s="5"/>
      <c r="K87" s="2"/>
    </row>
    <row r="88" spans="1:11" x14ac:dyDescent="0.25">
      <c r="B88" s="24" t="s">
        <v>195</v>
      </c>
      <c r="C88" s="25" t="s">
        <v>196</v>
      </c>
      <c r="D88" s="4"/>
      <c r="E88" s="4"/>
      <c r="F88" s="4"/>
      <c r="G88" s="4"/>
      <c r="H88" s="4"/>
      <c r="I88" s="4"/>
      <c r="J88" s="5"/>
      <c r="K88" s="2"/>
    </row>
    <row r="89" spans="1:11" ht="28.5" customHeight="1" x14ac:dyDescent="0.25">
      <c r="B89" s="26"/>
      <c r="C89" s="193" t="s">
        <v>197</v>
      </c>
      <c r="D89" s="194"/>
      <c r="E89" s="80" t="s">
        <v>198</v>
      </c>
      <c r="F89" s="79" t="s">
        <v>199</v>
      </c>
      <c r="G89" s="80" t="s">
        <v>200</v>
      </c>
      <c r="H89" s="80" t="s">
        <v>201</v>
      </c>
      <c r="I89" s="5"/>
      <c r="J89" s="2"/>
    </row>
    <row r="90" spans="1:11" x14ac:dyDescent="0.25">
      <c r="B90" s="26"/>
      <c r="C90" s="195" t="s">
        <v>51</v>
      </c>
      <c r="D90" s="196"/>
      <c r="E90" s="81" t="s">
        <v>52</v>
      </c>
      <c r="F90" s="81" t="s">
        <v>53</v>
      </c>
      <c r="G90" s="81" t="s">
        <v>54</v>
      </c>
      <c r="H90" s="81" t="s">
        <v>202</v>
      </c>
      <c r="I90" s="5"/>
      <c r="J90" s="2"/>
    </row>
    <row r="91" spans="1:11" s="86" customFormat="1" x14ac:dyDescent="0.25">
      <c r="B91" s="91"/>
      <c r="C91" s="200">
        <v>4508600</v>
      </c>
      <c r="D91" s="201"/>
      <c r="E91" s="120">
        <v>540000</v>
      </c>
      <c r="F91" s="122">
        <v>631302</v>
      </c>
      <c r="G91" s="122">
        <v>467982</v>
      </c>
      <c r="H91" s="120">
        <v>5501600</v>
      </c>
      <c r="I91" s="89"/>
      <c r="J91" s="90"/>
    </row>
    <row r="92" spans="1:11" s="86" customFormat="1" x14ac:dyDescent="0.25">
      <c r="B92" s="91"/>
      <c r="C92" s="92"/>
      <c r="D92" s="93" t="s">
        <v>347</v>
      </c>
      <c r="E92" s="85" t="s">
        <v>347</v>
      </c>
      <c r="F92" s="122" t="s">
        <v>359</v>
      </c>
      <c r="G92" s="122" t="s">
        <v>347</v>
      </c>
      <c r="H92" s="85"/>
      <c r="I92" s="148"/>
      <c r="J92" s="123"/>
    </row>
    <row r="93" spans="1:11" s="86" customFormat="1" x14ac:dyDescent="0.25">
      <c r="B93" s="91"/>
      <c r="C93" s="92"/>
      <c r="D93" s="93"/>
      <c r="E93" s="85"/>
      <c r="F93" s="121"/>
      <c r="G93" s="85"/>
      <c r="H93" s="85"/>
      <c r="I93" s="89"/>
      <c r="J93" s="90"/>
    </row>
    <row r="94" spans="1:11" s="86" customFormat="1" x14ac:dyDescent="0.25">
      <c r="B94" s="91"/>
      <c r="C94" s="92"/>
      <c r="D94" s="93"/>
      <c r="E94" s="85"/>
      <c r="F94" s="120"/>
      <c r="G94" s="85"/>
      <c r="H94" s="85"/>
      <c r="I94" s="89"/>
      <c r="J94" s="90"/>
    </row>
    <row r="95" spans="1:11" x14ac:dyDescent="0.25">
      <c r="B95" s="26"/>
      <c r="C95" s="182"/>
      <c r="D95" s="183"/>
      <c r="E95" s="27"/>
      <c r="F95" s="27"/>
      <c r="G95" s="27"/>
      <c r="H95" s="27"/>
      <c r="I95" s="5"/>
      <c r="J95" s="2"/>
    </row>
    <row r="96" spans="1:11" x14ac:dyDescent="0.25">
      <c r="B96" s="26"/>
      <c r="C96" s="204">
        <f>C91*12</f>
        <v>54103200</v>
      </c>
      <c r="D96" s="205"/>
      <c r="E96" s="113">
        <f>E91*12</f>
        <v>6480000</v>
      </c>
      <c r="F96" s="113">
        <f>F91*12</f>
        <v>7575624</v>
      </c>
      <c r="G96" s="113">
        <f>G91*12</f>
        <v>5615784</v>
      </c>
      <c r="H96" s="113">
        <f>C96+E96+F96-G96</f>
        <v>62543040</v>
      </c>
    </row>
    <row r="97" spans="2:13" x14ac:dyDescent="0.25">
      <c r="B97" s="26"/>
      <c r="C97" s="188" t="s">
        <v>360</v>
      </c>
      <c r="D97" s="206"/>
      <c r="E97" s="206"/>
      <c r="F97" s="206"/>
      <c r="G97" s="206"/>
      <c r="H97" s="207"/>
      <c r="I97" s="120"/>
    </row>
    <row r="98" spans="2:13" x14ac:dyDescent="0.25">
      <c r="B98" s="8"/>
      <c r="C98" s="5"/>
      <c r="D98" s="5"/>
      <c r="E98" s="5"/>
      <c r="F98" s="5"/>
      <c r="G98" s="5"/>
      <c r="H98" s="5"/>
      <c r="I98" s="5"/>
    </row>
    <row r="99" spans="2:13" x14ac:dyDescent="0.25">
      <c r="B99" s="24" t="s">
        <v>203</v>
      </c>
      <c r="C99" s="25" t="s">
        <v>204</v>
      </c>
      <c r="D99" s="4"/>
      <c r="E99" s="4"/>
      <c r="F99" s="4"/>
      <c r="G99" s="4"/>
      <c r="H99" s="4"/>
      <c r="I99" s="4"/>
      <c r="M99" t="s">
        <v>187</v>
      </c>
    </row>
    <row r="100" spans="2:13" ht="20.25" customHeight="1" x14ac:dyDescent="0.25">
      <c r="B100" s="26"/>
      <c r="C100" s="79" t="s">
        <v>46</v>
      </c>
      <c r="D100" s="80" t="s">
        <v>205</v>
      </c>
      <c r="E100" s="80" t="s">
        <v>206</v>
      </c>
      <c r="F100" s="80" t="s">
        <v>207</v>
      </c>
      <c r="G100" s="157"/>
    </row>
    <row r="101" spans="2:13" x14ac:dyDescent="0.25">
      <c r="B101" s="26"/>
      <c r="C101" s="81" t="s">
        <v>51</v>
      </c>
      <c r="D101" s="81" t="s">
        <v>52</v>
      </c>
      <c r="E101" s="81" t="s">
        <v>53</v>
      </c>
      <c r="F101" s="81" t="s">
        <v>54</v>
      </c>
      <c r="G101" s="131"/>
    </row>
    <row r="102" spans="2:13" s="86" customFormat="1" x14ac:dyDescent="0.25">
      <c r="B102" s="91"/>
      <c r="C102" s="85"/>
      <c r="D102" s="85" t="s">
        <v>252</v>
      </c>
      <c r="E102" s="85" t="s">
        <v>252</v>
      </c>
      <c r="F102" s="85" t="s">
        <v>252</v>
      </c>
      <c r="G102" s="131"/>
    </row>
    <row r="103" spans="2:13" s="86" customFormat="1" x14ac:dyDescent="0.25">
      <c r="B103" s="91"/>
      <c r="C103" s="85"/>
      <c r="D103" s="85" t="s">
        <v>252</v>
      </c>
      <c r="E103" s="85" t="s">
        <v>252</v>
      </c>
      <c r="F103" s="85" t="s">
        <v>252</v>
      </c>
      <c r="G103" s="131"/>
    </row>
    <row r="104" spans="2:13" s="86" customFormat="1" x14ac:dyDescent="0.25">
      <c r="B104" s="91"/>
      <c r="C104" s="85"/>
      <c r="D104" s="85" t="s">
        <v>252</v>
      </c>
      <c r="E104" s="85" t="s">
        <v>252</v>
      </c>
      <c r="F104" s="85" t="s">
        <v>252</v>
      </c>
      <c r="G104" s="131"/>
    </row>
    <row r="105" spans="2:13" s="86" customFormat="1" x14ac:dyDescent="0.25">
      <c r="B105" s="91"/>
      <c r="C105" s="85"/>
      <c r="D105" s="85" t="s">
        <v>252</v>
      </c>
      <c r="E105" s="85" t="s">
        <v>252</v>
      </c>
      <c r="F105" s="85" t="s">
        <v>252</v>
      </c>
      <c r="G105" s="131"/>
    </row>
    <row r="106" spans="2:13" x14ac:dyDescent="0.25">
      <c r="B106" s="26"/>
      <c r="C106" s="27"/>
      <c r="D106" s="85" t="s">
        <v>252</v>
      </c>
      <c r="E106" s="85" t="s">
        <v>252</v>
      </c>
      <c r="F106" s="85" t="s">
        <v>252</v>
      </c>
      <c r="G106" s="131"/>
    </row>
    <row r="107" spans="2:13" x14ac:dyDescent="0.25">
      <c r="B107" s="26"/>
      <c r="C107" s="28"/>
      <c r="D107" s="85" t="s">
        <v>252</v>
      </c>
      <c r="E107" s="85" t="s">
        <v>252</v>
      </c>
      <c r="F107" s="85" t="s">
        <v>252</v>
      </c>
      <c r="G107" s="131"/>
    </row>
    <row r="108" spans="2:13" x14ac:dyDescent="0.25">
      <c r="B108" s="26"/>
      <c r="C108" s="188" t="s">
        <v>192</v>
      </c>
      <c r="D108" s="189"/>
      <c r="E108" s="190"/>
      <c r="F108" s="28"/>
      <c r="G108" s="23"/>
    </row>
    <row r="109" spans="2:13" x14ac:dyDescent="0.25">
      <c r="H109" t="s">
        <v>187</v>
      </c>
    </row>
    <row r="110" spans="2:13" x14ac:dyDescent="0.25">
      <c r="B110" s="24" t="s">
        <v>208</v>
      </c>
      <c r="C110" s="25" t="s">
        <v>209</v>
      </c>
      <c r="D110" s="4"/>
      <c r="E110" s="4"/>
      <c r="F110" s="4"/>
      <c r="G110" s="4"/>
    </row>
    <row r="111" spans="2:13" ht="20.25" customHeight="1" x14ac:dyDescent="0.25">
      <c r="B111" s="26"/>
      <c r="C111" s="79" t="s">
        <v>46</v>
      </c>
      <c r="D111" s="80" t="s">
        <v>205</v>
      </c>
      <c r="E111" s="80" t="s">
        <v>207</v>
      </c>
    </row>
    <row r="112" spans="2:13" x14ac:dyDescent="0.25">
      <c r="B112" s="26"/>
      <c r="C112" s="81" t="s">
        <v>51</v>
      </c>
      <c r="D112" s="81" t="s">
        <v>52</v>
      </c>
      <c r="E112" s="81" t="s">
        <v>53</v>
      </c>
    </row>
    <row r="113" spans="1:9" s="86" customFormat="1" x14ac:dyDescent="0.25">
      <c r="B113" s="91"/>
      <c r="C113" s="85"/>
      <c r="D113" s="85" t="s">
        <v>252</v>
      </c>
      <c r="E113" s="85" t="s">
        <v>252</v>
      </c>
    </row>
    <row r="114" spans="1:9" s="86" customFormat="1" x14ac:dyDescent="0.25">
      <c r="B114" s="91"/>
      <c r="C114" s="85"/>
      <c r="D114" s="85" t="s">
        <v>252</v>
      </c>
      <c r="E114" s="85" t="s">
        <v>252</v>
      </c>
    </row>
    <row r="115" spans="1:9" s="86" customFormat="1" x14ac:dyDescent="0.25">
      <c r="B115" s="91"/>
      <c r="C115" s="85"/>
      <c r="D115" s="85" t="s">
        <v>252</v>
      </c>
      <c r="E115" s="85" t="s">
        <v>252</v>
      </c>
    </row>
    <row r="116" spans="1:9" x14ac:dyDescent="0.25">
      <c r="B116" s="26"/>
      <c r="C116" s="27"/>
      <c r="D116" s="85" t="s">
        <v>252</v>
      </c>
      <c r="E116" s="85" t="s">
        <v>252</v>
      </c>
    </row>
    <row r="117" spans="1:9" x14ac:dyDescent="0.25">
      <c r="B117" s="26"/>
      <c r="C117" s="28"/>
      <c r="D117" s="85" t="s">
        <v>252</v>
      </c>
      <c r="E117" s="85" t="s">
        <v>252</v>
      </c>
    </row>
    <row r="118" spans="1:9" x14ac:dyDescent="0.25">
      <c r="C118" s="28"/>
      <c r="D118" s="85" t="s">
        <v>252</v>
      </c>
      <c r="E118" s="85" t="s">
        <v>252</v>
      </c>
    </row>
    <row r="121" spans="1:9" x14ac:dyDescent="0.25">
      <c r="A121" s="78" t="s">
        <v>189</v>
      </c>
      <c r="B121" s="191" t="s">
        <v>190</v>
      </c>
      <c r="C121" s="192"/>
      <c r="D121" s="192"/>
      <c r="E121" s="2"/>
      <c r="F121" s="2"/>
      <c r="G121" s="2"/>
      <c r="H121" s="2"/>
    </row>
    <row r="122" spans="1:9" x14ac:dyDescent="0.25">
      <c r="B122" s="24" t="s">
        <v>57</v>
      </c>
      <c r="C122" s="25" t="s">
        <v>58</v>
      </c>
      <c r="D122" s="4"/>
      <c r="E122" s="4"/>
      <c r="F122" s="155" t="s">
        <v>377</v>
      </c>
      <c r="G122" s="4"/>
      <c r="H122" s="4"/>
    </row>
    <row r="123" spans="1:9" ht="26.25" customHeight="1" x14ac:dyDescent="0.25">
      <c r="B123" s="26"/>
      <c r="C123" s="79" t="s">
        <v>46</v>
      </c>
      <c r="D123" s="79" t="s">
        <v>47</v>
      </c>
      <c r="E123" s="80" t="s">
        <v>50</v>
      </c>
      <c r="F123" s="79" t="s">
        <v>48</v>
      </c>
      <c r="G123" s="80" t="s">
        <v>49</v>
      </c>
      <c r="H123" s="80" t="s">
        <v>329</v>
      </c>
      <c r="I123" s="129"/>
    </row>
    <row r="124" spans="1:9" x14ac:dyDescent="0.25">
      <c r="B124" s="26"/>
      <c r="C124" s="81" t="s">
        <v>51</v>
      </c>
      <c r="D124" s="81" t="s">
        <v>52</v>
      </c>
      <c r="E124" s="81" t="s">
        <v>53</v>
      </c>
      <c r="F124" s="81" t="s">
        <v>54</v>
      </c>
      <c r="G124" s="81" t="s">
        <v>55</v>
      </c>
      <c r="H124" s="81" t="s">
        <v>56</v>
      </c>
    </row>
    <row r="125" spans="1:9" x14ac:dyDescent="0.25">
      <c r="B125" s="26"/>
      <c r="C125" s="85" t="s">
        <v>295</v>
      </c>
      <c r="D125" s="85" t="s">
        <v>296</v>
      </c>
      <c r="E125" s="85" t="s">
        <v>297</v>
      </c>
      <c r="F125" s="85" t="s">
        <v>298</v>
      </c>
      <c r="G125" s="126">
        <v>60000000</v>
      </c>
      <c r="H125" s="126">
        <v>2000000</v>
      </c>
      <c r="I125" s="129"/>
    </row>
    <row r="126" spans="1:9" x14ac:dyDescent="0.25">
      <c r="B126" s="26"/>
      <c r="C126" s="85"/>
      <c r="D126" s="85"/>
      <c r="E126" s="85"/>
      <c r="F126" s="85"/>
      <c r="G126" s="85"/>
      <c r="H126" s="126"/>
    </row>
    <row r="127" spans="1:9" x14ac:dyDescent="0.25">
      <c r="B127" s="26"/>
      <c r="C127" s="85"/>
      <c r="D127" s="85"/>
      <c r="E127" s="85"/>
      <c r="F127" s="85"/>
      <c r="G127" s="85"/>
      <c r="H127" s="126"/>
    </row>
    <row r="128" spans="1:9" x14ac:dyDescent="0.25">
      <c r="B128" s="26"/>
      <c r="C128" s="85"/>
      <c r="D128" s="85"/>
      <c r="E128" s="85"/>
      <c r="F128" s="85"/>
      <c r="G128" s="85"/>
      <c r="H128" s="126"/>
    </row>
    <row r="129" spans="2:8" x14ac:dyDescent="0.25">
      <c r="B129" s="26"/>
      <c r="C129" s="27"/>
      <c r="D129" s="27"/>
      <c r="E129" s="27"/>
      <c r="F129" s="27"/>
      <c r="G129" s="27"/>
      <c r="H129" s="127"/>
    </row>
    <row r="130" spans="2:8" x14ac:dyDescent="0.25">
      <c r="B130" s="26"/>
      <c r="C130" s="27"/>
      <c r="D130" s="27"/>
      <c r="E130" s="27"/>
      <c r="F130" s="27"/>
      <c r="G130" s="27"/>
      <c r="H130" s="127"/>
    </row>
    <row r="131" spans="2:8" x14ac:dyDescent="0.25">
      <c r="B131" s="26"/>
      <c r="C131" s="188" t="s">
        <v>192</v>
      </c>
      <c r="D131" s="189"/>
      <c r="E131" s="189"/>
      <c r="F131" s="190"/>
      <c r="G131" s="94"/>
      <c r="H131" s="128"/>
    </row>
    <row r="132" spans="2:8" x14ac:dyDescent="0.25">
      <c r="B132" s="26"/>
      <c r="C132" s="4"/>
      <c r="D132" s="4"/>
      <c r="E132" s="4"/>
      <c r="F132" s="4"/>
      <c r="G132" s="4"/>
      <c r="H132" s="4"/>
    </row>
    <row r="133" spans="2:8" x14ac:dyDescent="0.25">
      <c r="B133" s="24" t="s">
        <v>60</v>
      </c>
      <c r="C133" s="25" t="s">
        <v>59</v>
      </c>
      <c r="D133" s="4"/>
      <c r="E133" s="4"/>
      <c r="F133" s="4"/>
      <c r="G133" s="4"/>
      <c r="H133" s="4"/>
    </row>
    <row r="134" spans="2:8" x14ac:dyDescent="0.25">
      <c r="B134" s="24"/>
      <c r="C134" s="25" t="s">
        <v>61</v>
      </c>
      <c r="D134" s="25" t="s">
        <v>62</v>
      </c>
      <c r="E134" s="4"/>
      <c r="F134" s="4"/>
      <c r="G134" s="4"/>
      <c r="H134" s="4"/>
    </row>
    <row r="135" spans="2:8" ht="22.5" x14ac:dyDescent="0.25">
      <c r="B135" s="26"/>
      <c r="C135" s="79" t="s">
        <v>46</v>
      </c>
      <c r="D135" s="80" t="s">
        <v>63</v>
      </c>
      <c r="E135" s="80" t="s">
        <v>210</v>
      </c>
      <c r="F135" s="80" t="s">
        <v>64</v>
      </c>
      <c r="G135" s="80" t="s">
        <v>65</v>
      </c>
      <c r="H135" s="80" t="s">
        <v>339</v>
      </c>
    </row>
    <row r="136" spans="2:8" x14ac:dyDescent="0.25">
      <c r="B136" s="26"/>
      <c r="C136" s="81" t="s">
        <v>51</v>
      </c>
      <c r="D136" s="81" t="s">
        <v>52</v>
      </c>
      <c r="E136" s="81" t="s">
        <v>53</v>
      </c>
      <c r="F136" s="81" t="s">
        <v>54</v>
      </c>
      <c r="G136" s="81" t="s">
        <v>55</v>
      </c>
      <c r="H136" s="81" t="s">
        <v>56</v>
      </c>
    </row>
    <row r="137" spans="2:8" x14ac:dyDescent="0.25">
      <c r="B137" s="26"/>
      <c r="C137" s="85">
        <v>1</v>
      </c>
      <c r="D137" s="85" t="s">
        <v>287</v>
      </c>
      <c r="E137" s="85" t="s">
        <v>288</v>
      </c>
      <c r="F137" s="85" t="s">
        <v>289</v>
      </c>
      <c r="G137" s="85">
        <v>23000000</v>
      </c>
      <c r="H137" s="126">
        <v>65000000</v>
      </c>
    </row>
    <row r="138" spans="2:8" x14ac:dyDescent="0.25">
      <c r="B138" s="26"/>
      <c r="C138" s="85">
        <v>2</v>
      </c>
      <c r="D138" s="85" t="s">
        <v>287</v>
      </c>
      <c r="E138" s="85" t="s">
        <v>290</v>
      </c>
      <c r="F138" s="85" t="s">
        <v>291</v>
      </c>
      <c r="G138" s="85">
        <v>74000000</v>
      </c>
      <c r="H138" s="126">
        <v>60000000</v>
      </c>
    </row>
    <row r="139" spans="2:8" x14ac:dyDescent="0.25">
      <c r="B139" s="26"/>
      <c r="C139" s="85">
        <v>3</v>
      </c>
      <c r="D139" s="85" t="s">
        <v>283</v>
      </c>
      <c r="E139" s="85" t="s">
        <v>292</v>
      </c>
      <c r="F139" s="85" t="s">
        <v>293</v>
      </c>
      <c r="G139" s="85">
        <v>19000000</v>
      </c>
      <c r="H139" s="126">
        <v>16000000</v>
      </c>
    </row>
    <row r="140" spans="2:8" x14ac:dyDescent="0.25">
      <c r="B140" s="26"/>
      <c r="C140" s="85">
        <v>4</v>
      </c>
      <c r="D140" s="85" t="s">
        <v>283</v>
      </c>
      <c r="E140" s="85" t="s">
        <v>294</v>
      </c>
      <c r="F140" s="85" t="s">
        <v>289</v>
      </c>
      <c r="G140" s="85">
        <v>18000000</v>
      </c>
      <c r="H140" s="126">
        <v>5500000</v>
      </c>
    </row>
    <row r="141" spans="2:8" x14ac:dyDescent="0.25">
      <c r="B141" s="26"/>
      <c r="C141" s="27"/>
      <c r="D141" s="27"/>
      <c r="E141" s="27"/>
      <c r="F141" s="27"/>
      <c r="G141" s="27"/>
      <c r="H141" s="27"/>
    </row>
    <row r="142" spans="2:8" x14ac:dyDescent="0.25">
      <c r="B142" s="26"/>
      <c r="C142" s="27"/>
      <c r="D142" s="27"/>
      <c r="E142" s="27"/>
      <c r="F142" s="27"/>
      <c r="G142" s="27"/>
      <c r="H142" s="27"/>
    </row>
    <row r="143" spans="2:8" x14ac:dyDescent="0.25">
      <c r="B143" s="26"/>
      <c r="C143" s="188" t="s">
        <v>192</v>
      </c>
      <c r="D143" s="189"/>
      <c r="E143" s="189"/>
      <c r="F143" s="190"/>
      <c r="G143" s="94"/>
      <c r="H143" s="149">
        <f>SUM(H137:H142)</f>
        <v>146500000</v>
      </c>
    </row>
    <row r="144" spans="2:8" x14ac:dyDescent="0.25">
      <c r="B144" s="26"/>
      <c r="C144" s="23"/>
      <c r="D144" s="23"/>
      <c r="E144" s="23"/>
      <c r="F144" s="23"/>
      <c r="G144" s="23"/>
      <c r="H144" s="23"/>
    </row>
    <row r="145" spans="2:8" x14ac:dyDescent="0.25">
      <c r="B145" s="26"/>
      <c r="C145" s="29" t="s">
        <v>66</v>
      </c>
      <c r="D145" s="29" t="s">
        <v>67</v>
      </c>
      <c r="E145" s="23"/>
      <c r="F145" s="23"/>
      <c r="G145" s="23"/>
      <c r="H145" s="23"/>
    </row>
    <row r="146" spans="2:8" ht="22.5" x14ac:dyDescent="0.25">
      <c r="B146" s="26"/>
      <c r="C146" s="79" t="s">
        <v>46</v>
      </c>
      <c r="D146" s="80" t="s">
        <v>68</v>
      </c>
      <c r="E146" s="80" t="s">
        <v>64</v>
      </c>
      <c r="F146" s="79" t="s">
        <v>69</v>
      </c>
      <c r="G146" s="80" t="s">
        <v>70</v>
      </c>
      <c r="H146" s="80" t="s">
        <v>212</v>
      </c>
    </row>
    <row r="147" spans="2:8" x14ac:dyDescent="0.25">
      <c r="B147" s="26"/>
      <c r="C147" s="81" t="s">
        <v>51</v>
      </c>
      <c r="D147" s="81" t="s">
        <v>52</v>
      </c>
      <c r="E147" s="81" t="s">
        <v>53</v>
      </c>
      <c r="F147" s="81" t="s">
        <v>54</v>
      </c>
      <c r="G147" s="81" t="s">
        <v>55</v>
      </c>
      <c r="H147" s="81" t="s">
        <v>56</v>
      </c>
    </row>
    <row r="148" spans="2:8" x14ac:dyDescent="0.25">
      <c r="B148" s="26"/>
      <c r="C148" s="85"/>
      <c r="D148" s="85" t="s">
        <v>252</v>
      </c>
      <c r="E148" s="85" t="s">
        <v>252</v>
      </c>
      <c r="F148" s="85" t="s">
        <v>252</v>
      </c>
      <c r="G148" s="85"/>
      <c r="H148" s="85" t="s">
        <v>252</v>
      </c>
    </row>
    <row r="149" spans="2:8" x14ac:dyDescent="0.25">
      <c r="B149" s="26"/>
      <c r="C149" s="85"/>
      <c r="D149" s="85" t="s">
        <v>252</v>
      </c>
      <c r="E149" s="85" t="s">
        <v>252</v>
      </c>
      <c r="F149" s="85" t="s">
        <v>252</v>
      </c>
      <c r="G149" s="85"/>
      <c r="H149" s="85" t="s">
        <v>252</v>
      </c>
    </row>
    <row r="150" spans="2:8" x14ac:dyDescent="0.25">
      <c r="B150" s="26"/>
      <c r="C150" s="85"/>
      <c r="D150" s="85" t="s">
        <v>252</v>
      </c>
      <c r="E150" s="85" t="s">
        <v>252</v>
      </c>
      <c r="F150" s="85" t="s">
        <v>252</v>
      </c>
      <c r="G150" s="85"/>
      <c r="H150" s="85" t="s">
        <v>252</v>
      </c>
    </row>
    <row r="151" spans="2:8" x14ac:dyDescent="0.25">
      <c r="B151" s="26"/>
      <c r="C151" s="85"/>
      <c r="D151" s="85" t="s">
        <v>252</v>
      </c>
      <c r="E151" s="85" t="s">
        <v>252</v>
      </c>
      <c r="F151" s="85" t="s">
        <v>252</v>
      </c>
      <c r="G151" s="85"/>
      <c r="H151" s="85" t="s">
        <v>252</v>
      </c>
    </row>
    <row r="152" spans="2:8" x14ac:dyDescent="0.25">
      <c r="B152" s="26"/>
      <c r="C152" s="27"/>
      <c r="D152" s="85" t="s">
        <v>252</v>
      </c>
      <c r="E152" s="85" t="s">
        <v>252</v>
      </c>
      <c r="F152" s="85" t="s">
        <v>252</v>
      </c>
      <c r="G152" s="85"/>
      <c r="H152" s="85" t="s">
        <v>252</v>
      </c>
    </row>
    <row r="153" spans="2:8" x14ac:dyDescent="0.25">
      <c r="B153" s="26"/>
      <c r="C153" s="28"/>
      <c r="D153" s="85" t="s">
        <v>252</v>
      </c>
      <c r="E153" s="85" t="s">
        <v>252</v>
      </c>
      <c r="F153" s="85" t="s">
        <v>252</v>
      </c>
      <c r="G153" s="85"/>
      <c r="H153" s="85" t="s">
        <v>252</v>
      </c>
    </row>
    <row r="154" spans="2:8" x14ac:dyDescent="0.25">
      <c r="B154" s="26"/>
      <c r="C154" s="188" t="s">
        <v>192</v>
      </c>
      <c r="D154" s="189"/>
      <c r="E154" s="189"/>
      <c r="F154" s="190"/>
      <c r="G154" s="94"/>
      <c r="H154" s="28"/>
    </row>
    <row r="155" spans="2:8" x14ac:dyDescent="0.25">
      <c r="B155" s="26"/>
      <c r="C155" s="23"/>
      <c r="D155" s="23"/>
      <c r="E155" s="23"/>
      <c r="F155" s="23"/>
      <c r="G155" s="23"/>
      <c r="H155" s="23"/>
    </row>
    <row r="156" spans="2:8" x14ac:dyDescent="0.25">
      <c r="B156" s="26"/>
      <c r="C156" s="29" t="s">
        <v>71</v>
      </c>
      <c r="D156" s="82" t="s">
        <v>72</v>
      </c>
      <c r="E156" s="29"/>
      <c r="F156" s="29"/>
      <c r="G156" s="29"/>
      <c r="H156" s="29"/>
    </row>
    <row r="157" spans="2:8" ht="22.5" x14ac:dyDescent="0.25">
      <c r="B157" s="26"/>
      <c r="C157" s="79" t="s">
        <v>46</v>
      </c>
      <c r="D157" s="80" t="s">
        <v>47</v>
      </c>
      <c r="E157" s="80" t="s">
        <v>64</v>
      </c>
      <c r="F157" s="79" t="s">
        <v>69</v>
      </c>
      <c r="G157" s="80" t="s">
        <v>73</v>
      </c>
      <c r="H157" s="80" t="s">
        <v>212</v>
      </c>
    </row>
    <row r="158" spans="2:8" x14ac:dyDescent="0.25">
      <c r="B158" s="26"/>
      <c r="C158" s="81" t="s">
        <v>51</v>
      </c>
      <c r="D158" s="81" t="s">
        <v>52</v>
      </c>
      <c r="E158" s="81" t="s">
        <v>53</v>
      </c>
      <c r="F158" s="81" t="s">
        <v>54</v>
      </c>
      <c r="G158" s="81" t="s">
        <v>55</v>
      </c>
      <c r="H158" s="81" t="s">
        <v>56</v>
      </c>
    </row>
    <row r="159" spans="2:8" x14ac:dyDescent="0.25">
      <c r="B159" s="26"/>
      <c r="C159" s="85"/>
      <c r="D159" s="85" t="s">
        <v>252</v>
      </c>
      <c r="E159" s="85" t="s">
        <v>252</v>
      </c>
      <c r="F159" s="85" t="s">
        <v>252</v>
      </c>
      <c r="G159" s="85"/>
      <c r="H159" s="85" t="s">
        <v>252</v>
      </c>
    </row>
    <row r="160" spans="2:8" x14ac:dyDescent="0.25">
      <c r="B160" s="26"/>
      <c r="C160" s="85"/>
      <c r="D160" s="85" t="s">
        <v>252</v>
      </c>
      <c r="E160" s="85" t="s">
        <v>252</v>
      </c>
      <c r="F160" s="85" t="s">
        <v>252</v>
      </c>
      <c r="G160" s="85"/>
      <c r="H160" s="85" t="s">
        <v>252</v>
      </c>
    </row>
    <row r="161" spans="2:8" x14ac:dyDescent="0.25">
      <c r="B161" s="26"/>
      <c r="C161" s="85"/>
      <c r="D161" s="85" t="s">
        <v>252</v>
      </c>
      <c r="E161" s="85" t="s">
        <v>252</v>
      </c>
      <c r="F161" s="85" t="s">
        <v>252</v>
      </c>
      <c r="G161" s="85"/>
      <c r="H161" s="85" t="s">
        <v>252</v>
      </c>
    </row>
    <row r="162" spans="2:8" x14ac:dyDescent="0.25">
      <c r="B162" s="26"/>
      <c r="C162" s="85"/>
      <c r="D162" s="85" t="s">
        <v>252</v>
      </c>
      <c r="E162" s="85" t="s">
        <v>252</v>
      </c>
      <c r="F162" s="85" t="s">
        <v>252</v>
      </c>
      <c r="G162" s="85"/>
      <c r="H162" s="85" t="s">
        <v>252</v>
      </c>
    </row>
    <row r="163" spans="2:8" x14ac:dyDescent="0.25">
      <c r="B163" s="26"/>
      <c r="C163" s="85"/>
      <c r="D163" s="85" t="s">
        <v>252</v>
      </c>
      <c r="E163" s="85" t="s">
        <v>252</v>
      </c>
      <c r="F163" s="85" t="s">
        <v>252</v>
      </c>
      <c r="G163" s="85"/>
      <c r="H163" s="85" t="s">
        <v>252</v>
      </c>
    </row>
    <row r="164" spans="2:8" x14ac:dyDescent="0.25">
      <c r="C164" s="28"/>
      <c r="D164" s="85" t="s">
        <v>252</v>
      </c>
      <c r="E164" s="85" t="s">
        <v>252</v>
      </c>
      <c r="F164" s="85" t="s">
        <v>252</v>
      </c>
      <c r="G164" s="85"/>
      <c r="H164" s="85" t="s">
        <v>252</v>
      </c>
    </row>
    <row r="165" spans="2:8" x14ac:dyDescent="0.25">
      <c r="B165" s="26"/>
      <c r="C165" s="23"/>
      <c r="D165" s="23"/>
      <c r="E165" s="23"/>
      <c r="F165" s="23"/>
      <c r="G165" s="23"/>
      <c r="H165" s="23"/>
    </row>
    <row r="166" spans="2:8" x14ac:dyDescent="0.25">
      <c r="B166" s="24" t="s">
        <v>75</v>
      </c>
      <c r="C166" s="25" t="s">
        <v>74</v>
      </c>
      <c r="D166" s="4"/>
      <c r="E166" s="4"/>
      <c r="F166" s="4"/>
      <c r="G166" s="4"/>
      <c r="H166" s="4"/>
    </row>
    <row r="167" spans="2:8" ht="22.5" x14ac:dyDescent="0.25">
      <c r="B167" s="26"/>
      <c r="C167" s="79" t="s">
        <v>46</v>
      </c>
      <c r="D167" s="80" t="s">
        <v>76</v>
      </c>
      <c r="E167" s="80" t="s">
        <v>64</v>
      </c>
      <c r="F167" s="80" t="s">
        <v>217</v>
      </c>
      <c r="G167" s="80" t="s">
        <v>77</v>
      </c>
      <c r="H167" s="80" t="s">
        <v>212</v>
      </c>
    </row>
    <row r="168" spans="2:8" x14ac:dyDescent="0.25">
      <c r="B168" s="26"/>
      <c r="C168" s="81" t="s">
        <v>51</v>
      </c>
      <c r="D168" s="81" t="s">
        <v>52</v>
      </c>
      <c r="E168" s="81" t="s">
        <v>53</v>
      </c>
      <c r="F168" s="81" t="s">
        <v>54</v>
      </c>
      <c r="G168" s="81" t="s">
        <v>55</v>
      </c>
      <c r="H168" s="81" t="s">
        <v>56</v>
      </c>
    </row>
    <row r="169" spans="2:8" x14ac:dyDescent="0.25">
      <c r="B169" s="26"/>
      <c r="C169" s="85"/>
      <c r="D169" s="85" t="s">
        <v>252</v>
      </c>
      <c r="E169" s="85" t="s">
        <v>252</v>
      </c>
      <c r="F169" s="85" t="s">
        <v>252</v>
      </c>
      <c r="G169" s="85"/>
      <c r="H169" s="85" t="s">
        <v>252</v>
      </c>
    </row>
    <row r="170" spans="2:8" x14ac:dyDescent="0.25">
      <c r="B170" s="26"/>
      <c r="C170" s="85"/>
      <c r="D170" s="85" t="s">
        <v>252</v>
      </c>
      <c r="E170" s="85" t="s">
        <v>252</v>
      </c>
      <c r="F170" s="85" t="s">
        <v>252</v>
      </c>
      <c r="G170" s="85"/>
      <c r="H170" s="85" t="s">
        <v>252</v>
      </c>
    </row>
    <row r="171" spans="2:8" x14ac:dyDescent="0.25">
      <c r="B171" s="26"/>
      <c r="C171" s="85"/>
      <c r="D171" s="85" t="s">
        <v>252</v>
      </c>
      <c r="E171" s="85" t="s">
        <v>252</v>
      </c>
      <c r="F171" s="85" t="s">
        <v>252</v>
      </c>
      <c r="G171" s="85"/>
      <c r="H171" s="85" t="s">
        <v>252</v>
      </c>
    </row>
    <row r="172" spans="2:8" x14ac:dyDescent="0.25">
      <c r="B172" s="26"/>
      <c r="C172" s="85"/>
      <c r="D172" s="85" t="s">
        <v>252</v>
      </c>
      <c r="E172" s="85" t="s">
        <v>252</v>
      </c>
      <c r="F172" s="85" t="s">
        <v>252</v>
      </c>
      <c r="G172" s="85"/>
      <c r="H172" s="85" t="s">
        <v>252</v>
      </c>
    </row>
    <row r="173" spans="2:8" x14ac:dyDescent="0.25">
      <c r="B173" s="26"/>
      <c r="C173" s="85"/>
      <c r="D173" s="85" t="s">
        <v>252</v>
      </c>
      <c r="E173" s="85" t="s">
        <v>252</v>
      </c>
      <c r="F173" s="85" t="s">
        <v>252</v>
      </c>
      <c r="G173" s="85"/>
      <c r="H173" s="85" t="s">
        <v>252</v>
      </c>
    </row>
    <row r="174" spans="2:8" x14ac:dyDescent="0.25">
      <c r="C174" s="28"/>
      <c r="D174" s="85" t="s">
        <v>252</v>
      </c>
      <c r="E174" s="85" t="s">
        <v>252</v>
      </c>
      <c r="F174" s="85" t="s">
        <v>252</v>
      </c>
      <c r="G174" s="85"/>
      <c r="H174" s="85" t="s">
        <v>252</v>
      </c>
    </row>
    <row r="175" spans="2:8" x14ac:dyDescent="0.25">
      <c r="B175" s="26"/>
      <c r="C175" s="4"/>
      <c r="D175" s="4"/>
      <c r="E175" s="4"/>
      <c r="F175" s="4"/>
      <c r="G175" s="4"/>
      <c r="H175" s="4"/>
    </row>
    <row r="176" spans="2:8" x14ac:dyDescent="0.25">
      <c r="B176" s="24" t="s">
        <v>78</v>
      </c>
      <c r="C176" s="25" t="s">
        <v>191</v>
      </c>
      <c r="D176" s="4"/>
      <c r="E176" s="4"/>
      <c r="F176" s="4"/>
      <c r="G176" s="4"/>
      <c r="H176" s="4"/>
    </row>
    <row r="177" spans="2:9" ht="22.5" x14ac:dyDescent="0.25">
      <c r="B177" s="26"/>
      <c r="C177" s="79" t="s">
        <v>46</v>
      </c>
      <c r="D177" s="79" t="s">
        <v>79</v>
      </c>
      <c r="E177" s="80" t="s">
        <v>64</v>
      </c>
      <c r="F177" s="80" t="s">
        <v>80</v>
      </c>
      <c r="G177" s="80" t="s">
        <v>81</v>
      </c>
      <c r="H177" s="80" t="s">
        <v>340</v>
      </c>
    </row>
    <row r="178" spans="2:9" x14ac:dyDescent="0.25">
      <c r="B178" s="26"/>
      <c r="C178" s="81" t="s">
        <v>51</v>
      </c>
      <c r="D178" s="81" t="s">
        <v>52</v>
      </c>
      <c r="E178" s="81" t="s">
        <v>53</v>
      </c>
      <c r="F178" s="81" t="s">
        <v>54</v>
      </c>
      <c r="G178" s="81" t="s">
        <v>55</v>
      </c>
      <c r="H178" s="81" t="s">
        <v>55</v>
      </c>
    </row>
    <row r="179" spans="2:9" x14ac:dyDescent="0.25">
      <c r="B179" s="26"/>
      <c r="C179" s="85"/>
      <c r="D179" s="85" t="s">
        <v>331</v>
      </c>
      <c r="E179" s="85" t="s">
        <v>332</v>
      </c>
      <c r="F179" s="85" t="s">
        <v>333</v>
      </c>
      <c r="G179" s="85">
        <v>57026278</v>
      </c>
      <c r="H179" s="85" t="s">
        <v>334</v>
      </c>
      <c r="I179" s="131"/>
    </row>
    <row r="180" spans="2:9" x14ac:dyDescent="0.25">
      <c r="B180" s="26"/>
      <c r="C180" s="85"/>
      <c r="D180" s="85" t="s">
        <v>331</v>
      </c>
      <c r="E180" s="85" t="s">
        <v>332</v>
      </c>
      <c r="F180" s="85" t="s">
        <v>335</v>
      </c>
      <c r="G180" s="85">
        <v>174523181</v>
      </c>
      <c r="H180" s="85"/>
      <c r="I180" s="14"/>
    </row>
    <row r="181" spans="2:9" x14ac:dyDescent="0.25">
      <c r="B181" s="26"/>
      <c r="C181" s="85"/>
      <c r="D181" s="85" t="s">
        <v>252</v>
      </c>
      <c r="E181" s="85" t="s">
        <v>252</v>
      </c>
      <c r="F181" s="85" t="s">
        <v>252</v>
      </c>
      <c r="G181" s="85"/>
      <c r="H181" s="85" t="s">
        <v>252</v>
      </c>
    </row>
    <row r="182" spans="2:9" x14ac:dyDescent="0.25">
      <c r="B182" s="26"/>
      <c r="C182" s="85"/>
      <c r="D182" s="85" t="s">
        <v>252</v>
      </c>
      <c r="E182" s="85" t="s">
        <v>252</v>
      </c>
      <c r="F182" s="85" t="s">
        <v>252</v>
      </c>
      <c r="G182" s="85"/>
      <c r="H182" s="85" t="s">
        <v>252</v>
      </c>
    </row>
    <row r="183" spans="2:9" x14ac:dyDescent="0.25">
      <c r="B183" s="26"/>
      <c r="C183" s="85"/>
      <c r="D183" s="85" t="s">
        <v>252</v>
      </c>
      <c r="E183" s="85" t="s">
        <v>252</v>
      </c>
      <c r="F183" s="85" t="s">
        <v>252</v>
      </c>
      <c r="G183" s="85"/>
      <c r="H183" s="85" t="s">
        <v>252</v>
      </c>
    </row>
    <row r="184" spans="2:9" x14ac:dyDescent="0.25">
      <c r="C184" s="28"/>
      <c r="D184" s="85" t="s">
        <v>252</v>
      </c>
      <c r="E184" s="85" t="s">
        <v>252</v>
      </c>
      <c r="F184" s="85" t="s">
        <v>252</v>
      </c>
      <c r="G184" s="85"/>
      <c r="H184" s="85" t="s">
        <v>252</v>
      </c>
    </row>
    <row r="185" spans="2:9" x14ac:dyDescent="0.25">
      <c r="B185" s="23"/>
      <c r="C185" s="4"/>
      <c r="D185" s="4"/>
      <c r="E185" s="4"/>
      <c r="F185" s="4"/>
      <c r="G185" s="4"/>
      <c r="H185" s="4"/>
    </row>
    <row r="186" spans="2:9" x14ac:dyDescent="0.25">
      <c r="B186" s="24" t="s">
        <v>82</v>
      </c>
      <c r="C186" s="25" t="s">
        <v>83</v>
      </c>
      <c r="D186" s="4"/>
      <c r="E186" s="4"/>
      <c r="F186" s="4"/>
      <c r="G186" s="4"/>
      <c r="H186" s="4"/>
    </row>
    <row r="187" spans="2:9" ht="22.5" x14ac:dyDescent="0.25">
      <c r="B187" s="23"/>
      <c r="C187" s="79" t="s">
        <v>46</v>
      </c>
      <c r="D187" s="80" t="s">
        <v>64</v>
      </c>
      <c r="E187" s="80" t="s">
        <v>80</v>
      </c>
      <c r="F187" s="80" t="s">
        <v>218</v>
      </c>
      <c r="G187" s="80" t="s">
        <v>215</v>
      </c>
    </row>
    <row r="188" spans="2:9" x14ac:dyDescent="0.25">
      <c r="B188" s="23"/>
      <c r="C188" s="81" t="s">
        <v>51</v>
      </c>
      <c r="D188" s="81" t="s">
        <v>52</v>
      </c>
      <c r="E188" s="81" t="s">
        <v>53</v>
      </c>
      <c r="F188" s="81" t="s">
        <v>54</v>
      </c>
      <c r="G188" s="81" t="s">
        <v>55</v>
      </c>
    </row>
    <row r="189" spans="2:9" x14ac:dyDescent="0.25">
      <c r="B189" s="23"/>
      <c r="C189" s="85"/>
      <c r="D189" s="85" t="s">
        <v>252</v>
      </c>
      <c r="E189" s="85" t="s">
        <v>252</v>
      </c>
      <c r="F189" s="85" t="s">
        <v>252</v>
      </c>
      <c r="G189" s="85" t="s">
        <v>252</v>
      </c>
    </row>
    <row r="190" spans="2:9" x14ac:dyDescent="0.25">
      <c r="B190" s="23"/>
      <c r="C190" s="85"/>
      <c r="D190" s="85" t="s">
        <v>252</v>
      </c>
      <c r="E190" s="85" t="s">
        <v>252</v>
      </c>
      <c r="F190" s="85" t="s">
        <v>252</v>
      </c>
      <c r="G190" s="85" t="s">
        <v>252</v>
      </c>
    </row>
    <row r="191" spans="2:9" x14ac:dyDescent="0.25">
      <c r="B191" s="23"/>
      <c r="C191" s="85"/>
      <c r="D191" s="85" t="s">
        <v>252</v>
      </c>
      <c r="E191" s="85" t="s">
        <v>252</v>
      </c>
      <c r="F191" s="85" t="s">
        <v>252</v>
      </c>
      <c r="G191" s="85" t="s">
        <v>252</v>
      </c>
    </row>
    <row r="192" spans="2:9" x14ac:dyDescent="0.25">
      <c r="B192" s="23"/>
      <c r="C192" s="85"/>
      <c r="D192" s="85" t="s">
        <v>252</v>
      </c>
      <c r="E192" s="85" t="s">
        <v>252</v>
      </c>
      <c r="F192" s="85" t="s">
        <v>252</v>
      </c>
      <c r="G192" s="85" t="s">
        <v>252</v>
      </c>
    </row>
    <row r="193" spans="1:8" x14ac:dyDescent="0.25">
      <c r="B193" s="23"/>
      <c r="C193" s="85"/>
      <c r="D193" s="85" t="s">
        <v>252</v>
      </c>
      <c r="E193" s="85" t="s">
        <v>252</v>
      </c>
      <c r="F193" s="85" t="s">
        <v>252</v>
      </c>
      <c r="G193" s="85" t="s">
        <v>252</v>
      </c>
    </row>
    <row r="194" spans="1:8" x14ac:dyDescent="0.25">
      <c r="C194" s="28"/>
      <c r="D194" s="85" t="s">
        <v>252</v>
      </c>
      <c r="E194" s="85" t="s">
        <v>252</v>
      </c>
      <c r="F194" s="85" t="s">
        <v>252</v>
      </c>
      <c r="G194" s="85" t="s">
        <v>252</v>
      </c>
    </row>
    <row r="195" spans="1:8" x14ac:dyDescent="0.25">
      <c r="B195" s="23"/>
      <c r="C195" s="4"/>
      <c r="D195" s="4"/>
      <c r="E195" s="4"/>
      <c r="F195" s="4"/>
      <c r="G195" s="4"/>
      <c r="H195" s="4"/>
    </row>
    <row r="196" spans="1:8" x14ac:dyDescent="0.25">
      <c r="B196" s="24" t="s">
        <v>84</v>
      </c>
      <c r="C196" s="32" t="s">
        <v>85</v>
      </c>
      <c r="D196" s="4"/>
      <c r="E196" s="4"/>
      <c r="F196" s="4"/>
      <c r="G196" s="4"/>
      <c r="H196" s="4"/>
    </row>
    <row r="197" spans="1:8" ht="22.5" x14ac:dyDescent="0.25">
      <c r="B197" s="23"/>
      <c r="C197" s="79" t="s">
        <v>46</v>
      </c>
      <c r="D197" s="80" t="s">
        <v>64</v>
      </c>
      <c r="E197" s="80" t="s">
        <v>80</v>
      </c>
      <c r="F197" s="80" t="s">
        <v>219</v>
      </c>
      <c r="G197" s="80" t="s">
        <v>216</v>
      </c>
    </row>
    <row r="198" spans="1:8" x14ac:dyDescent="0.25">
      <c r="B198" s="23"/>
      <c r="C198" s="81" t="s">
        <v>51</v>
      </c>
      <c r="D198" s="81" t="s">
        <v>52</v>
      </c>
      <c r="E198" s="81" t="s">
        <v>53</v>
      </c>
      <c r="F198" s="81" t="s">
        <v>54</v>
      </c>
      <c r="G198" s="81" t="s">
        <v>55</v>
      </c>
    </row>
    <row r="199" spans="1:8" x14ac:dyDescent="0.25">
      <c r="A199" s="86"/>
      <c r="B199" s="87"/>
      <c r="C199" s="85"/>
      <c r="D199" s="85" t="s">
        <v>332</v>
      </c>
      <c r="E199" s="85" t="s">
        <v>333</v>
      </c>
      <c r="F199" s="85">
        <v>57026278</v>
      </c>
      <c r="G199" s="120">
        <v>140000000</v>
      </c>
    </row>
    <row r="200" spans="1:8" x14ac:dyDescent="0.25">
      <c r="A200" s="86"/>
      <c r="B200" s="87"/>
      <c r="C200" s="85"/>
      <c r="D200" s="85" t="s">
        <v>252</v>
      </c>
      <c r="E200" s="85" t="s">
        <v>252</v>
      </c>
      <c r="F200" s="85" t="s">
        <v>252</v>
      </c>
      <c r="G200" s="85" t="s">
        <v>252</v>
      </c>
    </row>
    <row r="201" spans="1:8" x14ac:dyDescent="0.25">
      <c r="A201" s="86"/>
      <c r="B201" s="87"/>
      <c r="C201" s="85"/>
      <c r="D201" s="85" t="s">
        <v>252</v>
      </c>
      <c r="E201" s="85" t="s">
        <v>252</v>
      </c>
      <c r="F201" s="85" t="s">
        <v>252</v>
      </c>
      <c r="G201" s="85" t="s">
        <v>252</v>
      </c>
    </row>
    <row r="202" spans="1:8" x14ac:dyDescent="0.25">
      <c r="A202" s="86"/>
      <c r="B202" s="87"/>
      <c r="C202" s="85"/>
      <c r="D202" s="85" t="s">
        <v>252</v>
      </c>
      <c r="E202" s="85" t="s">
        <v>252</v>
      </c>
      <c r="F202" s="85" t="s">
        <v>252</v>
      </c>
      <c r="G202" s="85" t="s">
        <v>252</v>
      </c>
    </row>
    <row r="203" spans="1:8" x14ac:dyDescent="0.25">
      <c r="B203" s="23"/>
      <c r="C203" s="27"/>
      <c r="D203" s="85" t="s">
        <v>252</v>
      </c>
      <c r="E203" s="85" t="s">
        <v>252</v>
      </c>
      <c r="F203" s="85" t="s">
        <v>252</v>
      </c>
      <c r="G203" s="85" t="s">
        <v>252</v>
      </c>
    </row>
    <row r="204" spans="1:8" x14ac:dyDescent="0.25">
      <c r="B204" s="8"/>
      <c r="C204" s="28"/>
      <c r="D204" s="85" t="s">
        <v>252</v>
      </c>
      <c r="E204" s="85" t="s">
        <v>252</v>
      </c>
      <c r="F204" s="85" t="s">
        <v>252</v>
      </c>
      <c r="G204" s="85" t="s">
        <v>252</v>
      </c>
    </row>
    <row r="205" spans="1:8" x14ac:dyDescent="0.25">
      <c r="B205" s="8"/>
      <c r="C205" s="4"/>
      <c r="D205" s="4"/>
      <c r="E205" s="4"/>
      <c r="F205" s="4"/>
      <c r="G205" s="4"/>
      <c r="H205" s="4"/>
    </row>
    <row r="206" spans="1:8" x14ac:dyDescent="0.25">
      <c r="B206" s="8"/>
      <c r="C206" s="5"/>
      <c r="D206" s="5"/>
      <c r="E206" s="5"/>
      <c r="F206" s="5"/>
      <c r="G206" s="5"/>
      <c r="H206" s="5"/>
    </row>
    <row r="207" spans="1:8" x14ac:dyDescent="0.25">
      <c r="A207" s="78" t="s">
        <v>193</v>
      </c>
      <c r="B207" s="191" t="s">
        <v>194</v>
      </c>
      <c r="C207" s="192"/>
      <c r="D207" s="192"/>
      <c r="E207" s="2"/>
      <c r="F207" s="2"/>
      <c r="G207" s="2"/>
      <c r="H207" s="2"/>
    </row>
    <row r="208" spans="1:8" x14ac:dyDescent="0.25">
      <c r="B208" s="24" t="s">
        <v>195</v>
      </c>
      <c r="C208" s="25" t="s">
        <v>196</v>
      </c>
      <c r="D208" s="4"/>
      <c r="E208" s="4"/>
      <c r="F208" s="4"/>
      <c r="G208" s="4"/>
      <c r="H208" s="4"/>
    </row>
    <row r="209" spans="1:8" x14ac:dyDescent="0.25">
      <c r="B209" s="26"/>
      <c r="C209" s="193" t="s">
        <v>197</v>
      </c>
      <c r="D209" s="194"/>
      <c r="E209" s="80" t="s">
        <v>198</v>
      </c>
      <c r="F209" s="79" t="s">
        <v>199</v>
      </c>
      <c r="G209" s="80" t="s">
        <v>200</v>
      </c>
      <c r="H209" s="80" t="s">
        <v>358</v>
      </c>
    </row>
    <row r="210" spans="1:8" x14ac:dyDescent="0.25">
      <c r="B210" s="26"/>
      <c r="C210" s="195" t="s">
        <v>51</v>
      </c>
      <c r="D210" s="196"/>
      <c r="E210" s="81" t="s">
        <v>52</v>
      </c>
      <c r="F210" s="81" t="s">
        <v>53</v>
      </c>
      <c r="G210" s="81" t="s">
        <v>54</v>
      </c>
      <c r="H210" s="81" t="s">
        <v>316</v>
      </c>
    </row>
    <row r="211" spans="1:8" x14ac:dyDescent="0.25">
      <c r="A211" s="86"/>
      <c r="B211" s="91"/>
      <c r="C211" s="200" t="s">
        <v>336</v>
      </c>
      <c r="D211" s="201"/>
      <c r="E211" s="120">
        <v>490</v>
      </c>
      <c r="F211" s="121" t="s">
        <v>386</v>
      </c>
      <c r="G211" s="121" t="s">
        <v>384</v>
      </c>
      <c r="H211" s="121" t="s">
        <v>338</v>
      </c>
    </row>
    <row r="212" spans="1:8" x14ac:dyDescent="0.25">
      <c r="A212" s="86"/>
      <c r="B212" s="91"/>
      <c r="C212" s="92"/>
      <c r="D212" s="93"/>
      <c r="E212" s="85"/>
      <c r="F212" s="121">
        <v>65.444000000000003</v>
      </c>
      <c r="G212" s="121">
        <v>293.18900000000002</v>
      </c>
      <c r="H212" s="122"/>
    </row>
    <row r="213" spans="1:8" x14ac:dyDescent="0.25">
      <c r="A213" s="86"/>
      <c r="B213" s="91"/>
      <c r="C213" s="92"/>
      <c r="D213" s="93"/>
      <c r="E213" s="85"/>
      <c r="F213" s="121" t="s">
        <v>385</v>
      </c>
      <c r="G213" s="121"/>
      <c r="H213" s="85"/>
    </row>
    <row r="214" spans="1:8" x14ac:dyDescent="0.25">
      <c r="A214" s="86"/>
      <c r="B214" s="91"/>
      <c r="C214" s="92"/>
      <c r="D214" s="93"/>
      <c r="E214" s="85"/>
      <c r="F214" s="85" t="s">
        <v>337</v>
      </c>
      <c r="G214" s="85"/>
      <c r="H214" s="85"/>
    </row>
    <row r="215" spans="1:8" x14ac:dyDescent="0.25">
      <c r="B215" s="26"/>
      <c r="C215" s="202" t="s">
        <v>390</v>
      </c>
      <c r="D215" s="203"/>
      <c r="E215" s="113" t="s">
        <v>389</v>
      </c>
      <c r="F215" s="161" t="s">
        <v>387</v>
      </c>
      <c r="G215" s="113" t="s">
        <v>388</v>
      </c>
      <c r="H215" s="113"/>
    </row>
    <row r="216" spans="1:8" x14ac:dyDescent="0.25">
      <c r="B216" s="26"/>
      <c r="C216" s="182"/>
      <c r="D216" s="183"/>
      <c r="E216" s="27"/>
      <c r="F216" s="113"/>
      <c r="G216" s="113"/>
      <c r="H216" s="127"/>
    </row>
    <row r="217" spans="1:8" x14ac:dyDescent="0.25">
      <c r="B217" s="26"/>
      <c r="C217" s="180" t="s">
        <v>391</v>
      </c>
      <c r="D217" s="181"/>
      <c r="E217" s="181"/>
      <c r="F217" s="181"/>
      <c r="G217" s="181"/>
      <c r="H217" s="162">
        <v>48448800</v>
      </c>
    </row>
    <row r="218" spans="1:8" x14ac:dyDescent="0.25">
      <c r="B218" s="8"/>
      <c r="C218" s="5"/>
      <c r="D218" s="5"/>
      <c r="E218" s="5"/>
      <c r="F218" s="5"/>
      <c r="G218" s="5"/>
      <c r="H218" s="5"/>
    </row>
    <row r="219" spans="1:8" x14ac:dyDescent="0.25">
      <c r="B219" s="24" t="s">
        <v>203</v>
      </c>
      <c r="C219" s="25" t="s">
        <v>204</v>
      </c>
      <c r="D219" s="4"/>
      <c r="E219" s="4"/>
      <c r="F219" s="4"/>
      <c r="G219" s="4"/>
      <c r="H219" s="4"/>
    </row>
    <row r="220" spans="1:8" x14ac:dyDescent="0.25">
      <c r="B220" s="26"/>
      <c r="C220" s="79" t="s">
        <v>46</v>
      </c>
      <c r="D220" s="80" t="s">
        <v>205</v>
      </c>
      <c r="E220" s="80" t="s">
        <v>206</v>
      </c>
      <c r="F220" s="80" t="s">
        <v>207</v>
      </c>
      <c r="G220" s="157"/>
    </row>
    <row r="221" spans="1:8" x14ac:dyDescent="0.25">
      <c r="B221" s="26"/>
      <c r="C221" s="81" t="s">
        <v>51</v>
      </c>
      <c r="D221" s="81" t="s">
        <v>52</v>
      </c>
      <c r="E221" s="81" t="s">
        <v>53</v>
      </c>
      <c r="F221" s="81" t="s">
        <v>54</v>
      </c>
      <c r="G221" s="131"/>
    </row>
    <row r="222" spans="1:8" x14ac:dyDescent="0.25">
      <c r="A222" s="86"/>
      <c r="B222" s="91"/>
      <c r="C222" s="85"/>
      <c r="D222" s="85" t="s">
        <v>252</v>
      </c>
      <c r="E222" s="85" t="s">
        <v>252</v>
      </c>
      <c r="F222" s="85" t="s">
        <v>252</v>
      </c>
      <c r="G222" s="131"/>
      <c r="H222" s="86"/>
    </row>
    <row r="223" spans="1:8" x14ac:dyDescent="0.25">
      <c r="A223" s="86"/>
      <c r="B223" s="91"/>
      <c r="C223" s="85"/>
      <c r="D223" s="85" t="s">
        <v>252</v>
      </c>
      <c r="E223" s="85" t="s">
        <v>252</v>
      </c>
      <c r="F223" s="85" t="s">
        <v>252</v>
      </c>
      <c r="G223" s="131"/>
      <c r="H223" s="86"/>
    </row>
    <row r="224" spans="1:8" x14ac:dyDescent="0.25">
      <c r="A224" s="86"/>
      <c r="B224" s="91"/>
      <c r="C224" s="85"/>
      <c r="D224" s="85" t="s">
        <v>252</v>
      </c>
      <c r="E224" s="85" t="s">
        <v>252</v>
      </c>
      <c r="F224" s="85" t="s">
        <v>252</v>
      </c>
      <c r="G224" s="131"/>
      <c r="H224" s="86"/>
    </row>
    <row r="225" spans="1:8" x14ac:dyDescent="0.25">
      <c r="A225" s="86"/>
      <c r="B225" s="91"/>
      <c r="C225" s="85"/>
      <c r="D225" s="85" t="s">
        <v>252</v>
      </c>
      <c r="E225" s="85" t="s">
        <v>252</v>
      </c>
      <c r="F225" s="85" t="s">
        <v>252</v>
      </c>
      <c r="G225" s="131"/>
      <c r="H225" s="86"/>
    </row>
    <row r="226" spans="1:8" x14ac:dyDescent="0.25">
      <c r="B226" s="26"/>
      <c r="C226" s="27"/>
      <c r="D226" s="85" t="s">
        <v>252</v>
      </c>
      <c r="E226" s="85" t="s">
        <v>252</v>
      </c>
      <c r="F226" s="85" t="s">
        <v>252</v>
      </c>
      <c r="G226" s="131"/>
    </row>
    <row r="227" spans="1:8" x14ac:dyDescent="0.25">
      <c r="B227" s="26"/>
      <c r="C227" s="28"/>
      <c r="D227" s="85" t="s">
        <v>252</v>
      </c>
      <c r="E227" s="85" t="s">
        <v>252</v>
      </c>
      <c r="F227" s="85" t="s">
        <v>252</v>
      </c>
      <c r="G227" s="131"/>
    </row>
    <row r="228" spans="1:8" x14ac:dyDescent="0.25">
      <c r="B228" s="26"/>
      <c r="C228" s="188" t="s">
        <v>192</v>
      </c>
      <c r="D228" s="189"/>
      <c r="E228" s="190"/>
      <c r="F228" s="28"/>
      <c r="G228" s="23"/>
    </row>
    <row r="229" spans="1:8" x14ac:dyDescent="0.25">
      <c r="H229" t="s">
        <v>187</v>
      </c>
    </row>
    <row r="230" spans="1:8" x14ac:dyDescent="0.25">
      <c r="B230" s="24" t="s">
        <v>208</v>
      </c>
      <c r="C230" s="25" t="s">
        <v>209</v>
      </c>
      <c r="D230" s="4"/>
      <c r="E230" s="4"/>
      <c r="F230" s="4"/>
      <c r="G230" s="4"/>
    </row>
    <row r="231" spans="1:8" x14ac:dyDescent="0.25">
      <c r="B231" s="26"/>
      <c r="C231" s="79" t="s">
        <v>46</v>
      </c>
      <c r="D231" s="80" t="s">
        <v>205</v>
      </c>
      <c r="E231" s="80" t="s">
        <v>207</v>
      </c>
    </row>
    <row r="232" spans="1:8" x14ac:dyDescent="0.25">
      <c r="B232" s="26"/>
      <c r="C232" s="81" t="s">
        <v>51</v>
      </c>
      <c r="D232" s="81" t="s">
        <v>52</v>
      </c>
      <c r="E232" s="81" t="s">
        <v>53</v>
      </c>
    </row>
    <row r="233" spans="1:8" x14ac:dyDescent="0.25">
      <c r="A233" s="86"/>
      <c r="B233" s="91"/>
      <c r="C233" s="85"/>
      <c r="D233" s="85" t="s">
        <v>252</v>
      </c>
      <c r="E233" s="85" t="s">
        <v>252</v>
      </c>
      <c r="F233" s="86"/>
      <c r="G233" s="86"/>
      <c r="H233" s="86"/>
    </row>
    <row r="234" spans="1:8" x14ac:dyDescent="0.25">
      <c r="A234" s="86"/>
      <c r="B234" s="91"/>
      <c r="C234" s="85"/>
      <c r="D234" s="85" t="s">
        <v>252</v>
      </c>
      <c r="E234" s="85" t="s">
        <v>252</v>
      </c>
      <c r="F234" s="86"/>
      <c r="G234" s="86"/>
      <c r="H234" s="86"/>
    </row>
    <row r="235" spans="1:8" x14ac:dyDescent="0.25">
      <c r="A235" s="86"/>
      <c r="B235" s="91"/>
      <c r="C235" s="85"/>
      <c r="D235" s="85" t="s">
        <v>252</v>
      </c>
      <c r="E235" s="85" t="s">
        <v>252</v>
      </c>
      <c r="F235" s="86"/>
      <c r="G235" s="86"/>
      <c r="H235" s="86"/>
    </row>
    <row r="236" spans="1:8" x14ac:dyDescent="0.25">
      <c r="B236" s="26"/>
      <c r="C236" s="27"/>
      <c r="D236" s="85" t="s">
        <v>252</v>
      </c>
      <c r="E236" s="85" t="s">
        <v>252</v>
      </c>
    </row>
    <row r="237" spans="1:8" x14ac:dyDescent="0.25">
      <c r="B237" s="26"/>
      <c r="C237" s="28"/>
      <c r="D237" s="85" t="s">
        <v>252</v>
      </c>
      <c r="E237" s="85" t="s">
        <v>252</v>
      </c>
    </row>
    <row r="238" spans="1:8" x14ac:dyDescent="0.25">
      <c r="C238" s="28"/>
      <c r="D238" s="85" t="s">
        <v>252</v>
      </c>
      <c r="E238" s="85" t="s">
        <v>252</v>
      </c>
    </row>
    <row r="242" spans="1:10" x14ac:dyDescent="0.25">
      <c r="A242" s="78" t="s">
        <v>189</v>
      </c>
      <c r="B242" s="191" t="s">
        <v>190</v>
      </c>
      <c r="C242" s="192"/>
      <c r="D242" s="192"/>
      <c r="E242" s="2"/>
      <c r="F242" s="2"/>
      <c r="G242" s="2"/>
      <c r="H242" s="2"/>
    </row>
    <row r="243" spans="1:10" x14ac:dyDescent="0.25">
      <c r="B243" s="24" t="s">
        <v>57</v>
      </c>
      <c r="C243" s="25" t="s">
        <v>58</v>
      </c>
      <c r="D243" s="4"/>
      <c r="E243" s="4"/>
      <c r="F243" s="155" t="s">
        <v>378</v>
      </c>
      <c r="G243" s="4"/>
      <c r="H243" s="4"/>
      <c r="I243" s="130"/>
    </row>
    <row r="244" spans="1:10" ht="35.25" customHeight="1" x14ac:dyDescent="0.25">
      <c r="B244" s="26"/>
      <c r="C244" s="79" t="s">
        <v>46</v>
      </c>
      <c r="D244" s="79" t="s">
        <v>47</v>
      </c>
      <c r="E244" s="80" t="s">
        <v>50</v>
      </c>
      <c r="F244" s="79" t="s">
        <v>48</v>
      </c>
      <c r="G244" s="80" t="s">
        <v>49</v>
      </c>
      <c r="H244" s="80" t="s">
        <v>302</v>
      </c>
      <c r="I244" s="129"/>
      <c r="J244" s="129"/>
    </row>
    <row r="245" spans="1:10" x14ac:dyDescent="0.25">
      <c r="B245" s="26"/>
      <c r="C245" s="81" t="s">
        <v>51</v>
      </c>
      <c r="D245" s="81" t="s">
        <v>52</v>
      </c>
      <c r="E245" s="81" t="s">
        <v>53</v>
      </c>
      <c r="F245" s="81" t="s">
        <v>54</v>
      </c>
      <c r="G245" s="81" t="s">
        <v>55</v>
      </c>
      <c r="H245" s="81" t="s">
        <v>55</v>
      </c>
    </row>
    <row r="246" spans="1:10" x14ac:dyDescent="0.25">
      <c r="B246" s="26"/>
      <c r="C246" s="85">
        <v>1</v>
      </c>
      <c r="D246" s="85" t="s">
        <v>273</v>
      </c>
      <c r="E246" s="85" t="s">
        <v>252</v>
      </c>
      <c r="F246" s="85" t="s">
        <v>301</v>
      </c>
      <c r="G246" s="126">
        <v>60000000</v>
      </c>
      <c r="H246" s="126">
        <v>150000000</v>
      </c>
    </row>
    <row r="247" spans="1:10" x14ac:dyDescent="0.25">
      <c r="B247" s="26"/>
      <c r="C247" s="85">
        <v>2</v>
      </c>
      <c r="D247" s="85" t="s">
        <v>303</v>
      </c>
      <c r="E247" s="85" t="s">
        <v>304</v>
      </c>
      <c r="F247" s="85" t="s">
        <v>252</v>
      </c>
      <c r="G247" s="85" t="s">
        <v>252</v>
      </c>
      <c r="H247" s="85" t="s">
        <v>252</v>
      </c>
    </row>
    <row r="248" spans="1:10" x14ac:dyDescent="0.25">
      <c r="B248" s="26"/>
      <c r="C248" s="85"/>
      <c r="D248" s="85"/>
      <c r="E248" s="85"/>
      <c r="F248" s="85"/>
      <c r="G248" s="85"/>
      <c r="H248" s="126"/>
    </row>
    <row r="249" spans="1:10" x14ac:dyDescent="0.25">
      <c r="B249" s="26"/>
      <c r="C249" s="85"/>
      <c r="D249" s="85"/>
      <c r="E249" s="85"/>
      <c r="F249" s="85"/>
      <c r="G249" s="85"/>
      <c r="H249" s="126"/>
    </row>
    <row r="250" spans="1:10" x14ac:dyDescent="0.25">
      <c r="B250" s="26"/>
      <c r="C250" s="27"/>
      <c r="D250" s="27"/>
      <c r="E250" s="27"/>
      <c r="F250" s="27"/>
      <c r="G250" s="27"/>
      <c r="H250" s="127"/>
    </row>
    <row r="251" spans="1:10" x14ac:dyDescent="0.25">
      <c r="B251" s="26"/>
      <c r="C251" s="27"/>
      <c r="D251" s="27"/>
      <c r="E251" s="27"/>
      <c r="F251" s="27"/>
      <c r="G251" s="27"/>
      <c r="H251" s="127"/>
    </row>
    <row r="252" spans="1:10" x14ac:dyDescent="0.25">
      <c r="B252" s="26"/>
      <c r="C252" s="188" t="s">
        <v>192</v>
      </c>
      <c r="D252" s="189"/>
      <c r="E252" s="189"/>
      <c r="F252" s="190"/>
      <c r="G252" s="94"/>
      <c r="H252" s="128"/>
    </row>
    <row r="253" spans="1:10" x14ac:dyDescent="0.25">
      <c r="B253" s="26"/>
      <c r="C253" s="4"/>
      <c r="D253" s="4"/>
      <c r="E253" s="4"/>
      <c r="F253" s="4"/>
      <c r="G253" s="4"/>
      <c r="H253" s="4"/>
    </row>
    <row r="254" spans="1:10" x14ac:dyDescent="0.25">
      <c r="B254" s="24" t="s">
        <v>60</v>
      </c>
      <c r="C254" s="25" t="s">
        <v>59</v>
      </c>
      <c r="D254" s="4"/>
      <c r="E254" s="4"/>
      <c r="F254" s="4"/>
      <c r="G254" s="4"/>
      <c r="H254" s="4"/>
    </row>
    <row r="255" spans="1:10" x14ac:dyDescent="0.25">
      <c r="B255" s="24"/>
      <c r="C255" s="25" t="s">
        <v>61</v>
      </c>
      <c r="D255" s="25" t="s">
        <v>62</v>
      </c>
      <c r="E255" s="4"/>
      <c r="F255" s="4"/>
      <c r="G255" s="4"/>
      <c r="H255" s="4"/>
    </row>
    <row r="256" spans="1:10" ht="22.5" x14ac:dyDescent="0.25">
      <c r="B256" s="26"/>
      <c r="C256" s="79" t="s">
        <v>46</v>
      </c>
      <c r="D256" s="80" t="s">
        <v>63</v>
      </c>
      <c r="E256" s="80" t="s">
        <v>210</v>
      </c>
      <c r="F256" s="80" t="s">
        <v>64</v>
      </c>
      <c r="G256" s="80" t="s">
        <v>65</v>
      </c>
      <c r="H256" s="80" t="s">
        <v>307</v>
      </c>
    </row>
    <row r="257" spans="2:8" x14ac:dyDescent="0.25">
      <c r="B257" s="26"/>
      <c r="C257" s="81" t="s">
        <v>51</v>
      </c>
      <c r="D257" s="81" t="s">
        <v>52</v>
      </c>
      <c r="E257" s="81" t="s">
        <v>53</v>
      </c>
      <c r="F257" s="81" t="s">
        <v>54</v>
      </c>
      <c r="G257" s="81" t="s">
        <v>55</v>
      </c>
      <c r="H257" s="81" t="s">
        <v>56</v>
      </c>
    </row>
    <row r="258" spans="2:8" ht="22.5" x14ac:dyDescent="0.25">
      <c r="B258" s="26"/>
      <c r="C258" s="85">
        <v>1</v>
      </c>
      <c r="D258" s="85" t="s">
        <v>305</v>
      </c>
      <c r="E258" s="132" t="s">
        <v>309</v>
      </c>
      <c r="F258" s="85" t="s">
        <v>306</v>
      </c>
      <c r="G258" s="126">
        <v>14000000</v>
      </c>
      <c r="H258" s="126">
        <v>7000000</v>
      </c>
    </row>
    <row r="259" spans="2:8" ht="22.5" x14ac:dyDescent="0.25">
      <c r="B259" s="26"/>
      <c r="C259" s="85">
        <v>2</v>
      </c>
      <c r="D259" s="85" t="s">
        <v>305</v>
      </c>
      <c r="E259" s="132" t="s">
        <v>308</v>
      </c>
      <c r="F259" s="85" t="s">
        <v>310</v>
      </c>
      <c r="G259" s="126">
        <v>15000000</v>
      </c>
      <c r="H259" s="126">
        <v>8000000</v>
      </c>
    </row>
    <row r="260" spans="2:8" x14ac:dyDescent="0.25">
      <c r="B260" s="26"/>
      <c r="C260" s="85"/>
      <c r="D260" s="85"/>
      <c r="E260" s="85"/>
      <c r="F260" s="85"/>
      <c r="G260" s="85"/>
      <c r="H260" s="85"/>
    </row>
    <row r="261" spans="2:8" x14ac:dyDescent="0.25">
      <c r="B261" s="26"/>
      <c r="C261" s="27"/>
      <c r="D261" s="27"/>
      <c r="E261" s="27"/>
      <c r="F261" s="27"/>
      <c r="G261" s="27"/>
      <c r="H261" s="27"/>
    </row>
    <row r="262" spans="2:8" x14ac:dyDescent="0.25">
      <c r="B262" s="26"/>
      <c r="C262" s="27"/>
      <c r="D262" s="27"/>
      <c r="E262" s="27"/>
      <c r="F262" s="27"/>
      <c r="G262" s="27"/>
      <c r="H262" s="27"/>
    </row>
    <row r="263" spans="2:8" x14ac:dyDescent="0.25">
      <c r="B263" s="26"/>
      <c r="C263" s="188" t="s">
        <v>192</v>
      </c>
      <c r="D263" s="189"/>
      <c r="E263" s="189"/>
      <c r="F263" s="190"/>
      <c r="G263" s="133">
        <f>SUM(G258:G262)</f>
        <v>29000000</v>
      </c>
      <c r="H263" s="128">
        <f>SUM(H258:H262)</f>
        <v>15000000</v>
      </c>
    </row>
    <row r="264" spans="2:8" x14ac:dyDescent="0.25">
      <c r="B264" s="26"/>
      <c r="C264" s="23"/>
      <c r="D264" s="23"/>
      <c r="E264" s="23"/>
      <c r="F264" s="23"/>
      <c r="G264" s="23"/>
      <c r="H264" s="23"/>
    </row>
    <row r="265" spans="2:8" x14ac:dyDescent="0.25">
      <c r="B265" s="26"/>
      <c r="C265" s="29" t="s">
        <v>66</v>
      </c>
      <c r="D265" s="29" t="s">
        <v>67</v>
      </c>
      <c r="E265" s="23"/>
      <c r="F265" s="23"/>
      <c r="G265" s="23"/>
      <c r="H265" s="23"/>
    </row>
    <row r="266" spans="2:8" ht="22.5" x14ac:dyDescent="0.25">
      <c r="B266" s="26"/>
      <c r="C266" s="79" t="s">
        <v>46</v>
      </c>
      <c r="D266" s="80" t="s">
        <v>68</v>
      </c>
      <c r="E266" s="80" t="s">
        <v>64</v>
      </c>
      <c r="F266" s="79" t="s">
        <v>69</v>
      </c>
      <c r="G266" s="80" t="s">
        <v>70</v>
      </c>
      <c r="H266" s="80" t="s">
        <v>212</v>
      </c>
    </row>
    <row r="267" spans="2:8" x14ac:dyDescent="0.25">
      <c r="B267" s="26"/>
      <c r="C267" s="81" t="s">
        <v>51</v>
      </c>
      <c r="D267" s="81" t="s">
        <v>52</v>
      </c>
      <c r="E267" s="81" t="s">
        <v>53</v>
      </c>
      <c r="F267" s="81" t="s">
        <v>54</v>
      </c>
      <c r="G267" s="81" t="s">
        <v>55</v>
      </c>
      <c r="H267" s="81" t="s">
        <v>56</v>
      </c>
    </row>
    <row r="268" spans="2:8" x14ac:dyDescent="0.25">
      <c r="B268" s="26"/>
      <c r="C268" s="85"/>
      <c r="D268" s="85" t="s">
        <v>252</v>
      </c>
      <c r="E268" s="85" t="s">
        <v>252</v>
      </c>
      <c r="F268" s="85" t="s">
        <v>252</v>
      </c>
      <c r="G268" s="85"/>
      <c r="H268" s="85" t="s">
        <v>252</v>
      </c>
    </row>
    <row r="269" spans="2:8" x14ac:dyDescent="0.25">
      <c r="B269" s="26"/>
      <c r="C269" s="85"/>
      <c r="D269" s="85" t="s">
        <v>252</v>
      </c>
      <c r="E269" s="85" t="s">
        <v>252</v>
      </c>
      <c r="F269" s="85" t="s">
        <v>252</v>
      </c>
      <c r="G269" s="85"/>
      <c r="H269" s="85" t="s">
        <v>252</v>
      </c>
    </row>
    <row r="270" spans="2:8" x14ac:dyDescent="0.25">
      <c r="B270" s="26"/>
      <c r="C270" s="85"/>
      <c r="D270" s="85" t="s">
        <v>252</v>
      </c>
      <c r="E270" s="85" t="s">
        <v>252</v>
      </c>
      <c r="F270" s="85" t="s">
        <v>252</v>
      </c>
      <c r="G270" s="85"/>
      <c r="H270" s="85" t="s">
        <v>252</v>
      </c>
    </row>
    <row r="271" spans="2:8" x14ac:dyDescent="0.25">
      <c r="B271" s="26"/>
      <c r="C271" s="85"/>
      <c r="D271" s="85" t="s">
        <v>252</v>
      </c>
      <c r="E271" s="85" t="s">
        <v>252</v>
      </c>
      <c r="F271" s="85" t="s">
        <v>252</v>
      </c>
      <c r="G271" s="85"/>
      <c r="H271" s="85" t="s">
        <v>252</v>
      </c>
    </row>
    <row r="272" spans="2:8" x14ac:dyDescent="0.25">
      <c r="B272" s="26"/>
      <c r="C272" s="27"/>
      <c r="D272" s="85" t="s">
        <v>252</v>
      </c>
      <c r="E272" s="85" t="s">
        <v>252</v>
      </c>
      <c r="F272" s="85" t="s">
        <v>252</v>
      </c>
      <c r="G272" s="85"/>
      <c r="H272" s="85" t="s">
        <v>252</v>
      </c>
    </row>
    <row r="273" spans="2:8" x14ac:dyDescent="0.25">
      <c r="B273" s="26"/>
      <c r="C273" s="28"/>
      <c r="D273" s="85" t="s">
        <v>252</v>
      </c>
      <c r="E273" s="85" t="s">
        <v>252</v>
      </c>
      <c r="F273" s="85" t="s">
        <v>252</v>
      </c>
      <c r="G273" s="85"/>
      <c r="H273" s="85" t="s">
        <v>252</v>
      </c>
    </row>
    <row r="274" spans="2:8" x14ac:dyDescent="0.25">
      <c r="B274" s="26"/>
      <c r="C274" s="188" t="s">
        <v>192</v>
      </c>
      <c r="D274" s="189"/>
      <c r="E274" s="189"/>
      <c r="F274" s="190"/>
      <c r="G274" s="94"/>
      <c r="H274" s="28"/>
    </row>
    <row r="275" spans="2:8" x14ac:dyDescent="0.25">
      <c r="B275" s="26"/>
      <c r="C275" s="23"/>
      <c r="D275" s="23"/>
      <c r="E275" s="23"/>
      <c r="F275" s="23"/>
      <c r="G275" s="23"/>
      <c r="H275" s="23"/>
    </row>
    <row r="276" spans="2:8" x14ac:dyDescent="0.25">
      <c r="B276" s="26"/>
      <c r="C276" s="29" t="s">
        <v>71</v>
      </c>
      <c r="D276" s="82" t="s">
        <v>72</v>
      </c>
      <c r="E276" s="29"/>
      <c r="F276" s="29"/>
      <c r="G276" s="29"/>
      <c r="H276" s="29"/>
    </row>
    <row r="277" spans="2:8" ht="22.5" x14ac:dyDescent="0.25">
      <c r="B277" s="26"/>
      <c r="C277" s="79" t="s">
        <v>46</v>
      </c>
      <c r="D277" s="80" t="s">
        <v>47</v>
      </c>
      <c r="E277" s="80" t="s">
        <v>64</v>
      </c>
      <c r="F277" s="79" t="s">
        <v>69</v>
      </c>
      <c r="G277" s="80" t="s">
        <v>73</v>
      </c>
      <c r="H277" s="80" t="s">
        <v>212</v>
      </c>
    </row>
    <row r="278" spans="2:8" x14ac:dyDescent="0.25">
      <c r="B278" s="26"/>
      <c r="C278" s="81" t="s">
        <v>51</v>
      </c>
      <c r="D278" s="81" t="s">
        <v>52</v>
      </c>
      <c r="E278" s="81" t="s">
        <v>53</v>
      </c>
      <c r="F278" s="81" t="s">
        <v>54</v>
      </c>
      <c r="G278" s="81" t="s">
        <v>55</v>
      </c>
      <c r="H278" s="81" t="s">
        <v>56</v>
      </c>
    </row>
    <row r="279" spans="2:8" x14ac:dyDescent="0.25">
      <c r="B279" s="26"/>
      <c r="C279" s="85"/>
      <c r="D279" s="85" t="s">
        <v>252</v>
      </c>
      <c r="E279" s="85" t="s">
        <v>252</v>
      </c>
      <c r="F279" s="85" t="s">
        <v>252</v>
      </c>
      <c r="G279" s="85"/>
      <c r="H279" s="85" t="s">
        <v>252</v>
      </c>
    </row>
    <row r="280" spans="2:8" x14ac:dyDescent="0.25">
      <c r="B280" s="26"/>
      <c r="C280" s="85"/>
      <c r="D280" s="85" t="s">
        <v>252</v>
      </c>
      <c r="E280" s="85" t="s">
        <v>252</v>
      </c>
      <c r="F280" s="85" t="s">
        <v>252</v>
      </c>
      <c r="G280" s="85"/>
      <c r="H280" s="85" t="s">
        <v>252</v>
      </c>
    </row>
    <row r="281" spans="2:8" x14ac:dyDescent="0.25">
      <c r="B281" s="26"/>
      <c r="C281" s="85"/>
      <c r="D281" s="85" t="s">
        <v>252</v>
      </c>
      <c r="E281" s="85" t="s">
        <v>252</v>
      </c>
      <c r="F281" s="85" t="s">
        <v>252</v>
      </c>
      <c r="G281" s="85"/>
      <c r="H281" s="85" t="s">
        <v>252</v>
      </c>
    </row>
    <row r="282" spans="2:8" x14ac:dyDescent="0.25">
      <c r="B282" s="26"/>
      <c r="C282" s="85"/>
      <c r="D282" s="85" t="s">
        <v>252</v>
      </c>
      <c r="E282" s="85" t="s">
        <v>252</v>
      </c>
      <c r="F282" s="85" t="s">
        <v>252</v>
      </c>
      <c r="G282" s="85"/>
      <c r="H282" s="85" t="s">
        <v>252</v>
      </c>
    </row>
    <row r="283" spans="2:8" x14ac:dyDescent="0.25">
      <c r="B283" s="26"/>
      <c r="C283" s="85"/>
      <c r="D283" s="85" t="s">
        <v>252</v>
      </c>
      <c r="E283" s="85" t="s">
        <v>252</v>
      </c>
      <c r="F283" s="85" t="s">
        <v>252</v>
      </c>
      <c r="G283" s="85"/>
      <c r="H283" s="85" t="s">
        <v>252</v>
      </c>
    </row>
    <row r="284" spans="2:8" x14ac:dyDescent="0.25">
      <c r="C284" s="28"/>
      <c r="D284" s="85" t="s">
        <v>252</v>
      </c>
      <c r="E284" s="85" t="s">
        <v>252</v>
      </c>
      <c r="F284" s="85" t="s">
        <v>252</v>
      </c>
      <c r="G284" s="85"/>
      <c r="H284" s="85" t="s">
        <v>252</v>
      </c>
    </row>
    <row r="285" spans="2:8" x14ac:dyDescent="0.25">
      <c r="B285" s="26"/>
      <c r="C285" s="23"/>
      <c r="D285" s="23"/>
      <c r="E285" s="23"/>
      <c r="F285" s="23"/>
      <c r="G285" s="23"/>
      <c r="H285" s="23"/>
    </row>
    <row r="286" spans="2:8" x14ac:dyDescent="0.25">
      <c r="B286" s="24" t="s">
        <v>75</v>
      </c>
      <c r="C286" s="25" t="s">
        <v>74</v>
      </c>
      <c r="D286" s="4"/>
      <c r="E286" s="4"/>
      <c r="F286" s="4"/>
      <c r="G286" s="4"/>
      <c r="H286" s="4"/>
    </row>
    <row r="287" spans="2:8" ht="22.5" x14ac:dyDescent="0.25">
      <c r="B287" s="26"/>
      <c r="C287" s="79" t="s">
        <v>46</v>
      </c>
      <c r="D287" s="80" t="s">
        <v>76</v>
      </c>
      <c r="E287" s="80" t="s">
        <v>64</v>
      </c>
      <c r="F287" s="80" t="s">
        <v>217</v>
      </c>
      <c r="G287" s="80" t="s">
        <v>77</v>
      </c>
      <c r="H287" s="80" t="s">
        <v>212</v>
      </c>
    </row>
    <row r="288" spans="2:8" x14ac:dyDescent="0.25">
      <c r="B288" s="26"/>
      <c r="C288" s="81" t="s">
        <v>51</v>
      </c>
      <c r="D288" s="81" t="s">
        <v>52</v>
      </c>
      <c r="E288" s="81" t="s">
        <v>53</v>
      </c>
      <c r="F288" s="81" t="s">
        <v>54</v>
      </c>
      <c r="G288" s="81" t="s">
        <v>55</v>
      </c>
      <c r="H288" s="81" t="s">
        <v>56</v>
      </c>
    </row>
    <row r="289" spans="2:8" x14ac:dyDescent="0.25">
      <c r="B289" s="26"/>
      <c r="C289" s="85"/>
      <c r="D289" s="85" t="s">
        <v>252</v>
      </c>
      <c r="E289" s="85" t="s">
        <v>252</v>
      </c>
      <c r="F289" s="85" t="s">
        <v>252</v>
      </c>
      <c r="G289" s="85"/>
      <c r="H289" s="85" t="s">
        <v>252</v>
      </c>
    </row>
    <row r="290" spans="2:8" x14ac:dyDescent="0.25">
      <c r="B290" s="26"/>
      <c r="C290" s="85"/>
      <c r="D290" s="85" t="s">
        <v>252</v>
      </c>
      <c r="E290" s="85" t="s">
        <v>252</v>
      </c>
      <c r="F290" s="85" t="s">
        <v>252</v>
      </c>
      <c r="G290" s="85"/>
      <c r="H290" s="85" t="s">
        <v>252</v>
      </c>
    </row>
    <row r="291" spans="2:8" x14ac:dyDescent="0.25">
      <c r="B291" s="26"/>
      <c r="C291" s="85"/>
      <c r="D291" s="85" t="s">
        <v>252</v>
      </c>
      <c r="E291" s="85" t="s">
        <v>252</v>
      </c>
      <c r="F291" s="85" t="s">
        <v>252</v>
      </c>
      <c r="G291" s="85"/>
      <c r="H291" s="85" t="s">
        <v>252</v>
      </c>
    </row>
    <row r="292" spans="2:8" x14ac:dyDescent="0.25">
      <c r="B292" s="26"/>
      <c r="C292" s="85"/>
      <c r="D292" s="85" t="s">
        <v>252</v>
      </c>
      <c r="E292" s="85" t="s">
        <v>252</v>
      </c>
      <c r="F292" s="85" t="s">
        <v>252</v>
      </c>
      <c r="G292" s="85"/>
      <c r="H292" s="85" t="s">
        <v>252</v>
      </c>
    </row>
    <row r="293" spans="2:8" x14ac:dyDescent="0.25">
      <c r="B293" s="26"/>
      <c r="C293" s="85"/>
      <c r="D293" s="85" t="s">
        <v>252</v>
      </c>
      <c r="E293" s="85" t="s">
        <v>252</v>
      </c>
      <c r="F293" s="85" t="s">
        <v>252</v>
      </c>
      <c r="G293" s="85"/>
      <c r="H293" s="85" t="s">
        <v>252</v>
      </c>
    </row>
    <row r="294" spans="2:8" x14ac:dyDescent="0.25">
      <c r="C294" s="28"/>
      <c r="D294" s="85" t="s">
        <v>252</v>
      </c>
      <c r="E294" s="85" t="s">
        <v>252</v>
      </c>
      <c r="F294" s="85" t="s">
        <v>252</v>
      </c>
      <c r="G294" s="85"/>
      <c r="H294" s="85" t="s">
        <v>252</v>
      </c>
    </row>
    <row r="295" spans="2:8" x14ac:dyDescent="0.25">
      <c r="B295" s="26"/>
      <c r="C295" s="4"/>
      <c r="D295" s="4"/>
      <c r="E295" s="4"/>
      <c r="F295" s="4"/>
      <c r="G295" s="4"/>
      <c r="H295" s="4"/>
    </row>
    <row r="296" spans="2:8" x14ac:dyDescent="0.25">
      <c r="B296" s="24" t="s">
        <v>78</v>
      </c>
      <c r="C296" s="25" t="s">
        <v>191</v>
      </c>
      <c r="D296" s="4"/>
      <c r="E296" s="4"/>
      <c r="F296" s="4"/>
      <c r="G296" s="4"/>
      <c r="H296" s="4"/>
    </row>
    <row r="297" spans="2:8" ht="22.5" x14ac:dyDescent="0.25">
      <c r="B297" s="26"/>
      <c r="C297" s="79" t="s">
        <v>46</v>
      </c>
      <c r="D297" s="79" t="s">
        <v>79</v>
      </c>
      <c r="E297" s="80" t="s">
        <v>64</v>
      </c>
      <c r="F297" s="80" t="s">
        <v>80</v>
      </c>
      <c r="G297" s="80" t="s">
        <v>312</v>
      </c>
      <c r="H297" s="80" t="s">
        <v>81</v>
      </c>
    </row>
    <row r="298" spans="2:8" x14ac:dyDescent="0.25">
      <c r="B298" s="26"/>
      <c r="C298" s="81" t="s">
        <v>51</v>
      </c>
      <c r="D298" s="81" t="s">
        <v>52</v>
      </c>
      <c r="E298" s="81" t="s">
        <v>53</v>
      </c>
      <c r="F298" s="81" t="s">
        <v>54</v>
      </c>
      <c r="G298" s="81" t="s">
        <v>55</v>
      </c>
      <c r="H298" s="81" t="s">
        <v>56</v>
      </c>
    </row>
    <row r="299" spans="2:8" x14ac:dyDescent="0.25">
      <c r="B299" s="26"/>
      <c r="C299" s="85"/>
      <c r="D299" s="85" t="s">
        <v>252</v>
      </c>
      <c r="E299" s="85" t="s">
        <v>252</v>
      </c>
      <c r="F299" s="85" t="s">
        <v>252</v>
      </c>
      <c r="G299" s="85" t="s">
        <v>252</v>
      </c>
      <c r="H299" s="85" t="s">
        <v>252</v>
      </c>
    </row>
    <row r="300" spans="2:8" x14ac:dyDescent="0.25">
      <c r="B300" s="26"/>
      <c r="C300" s="85"/>
      <c r="D300" s="85" t="s">
        <v>252</v>
      </c>
      <c r="E300" s="85" t="s">
        <v>252</v>
      </c>
      <c r="F300" s="85" t="s">
        <v>252</v>
      </c>
      <c r="G300" s="85"/>
      <c r="H300" s="85" t="s">
        <v>252</v>
      </c>
    </row>
    <row r="301" spans="2:8" x14ac:dyDescent="0.25">
      <c r="B301" s="26"/>
      <c r="C301" s="85"/>
      <c r="D301" s="85" t="s">
        <v>252</v>
      </c>
      <c r="E301" s="85" t="s">
        <v>252</v>
      </c>
      <c r="F301" s="85" t="s">
        <v>252</v>
      </c>
      <c r="G301" s="85"/>
      <c r="H301" s="85" t="s">
        <v>252</v>
      </c>
    </row>
    <row r="302" spans="2:8" x14ac:dyDescent="0.25">
      <c r="B302" s="26"/>
      <c r="C302" s="85"/>
      <c r="D302" s="85" t="s">
        <v>252</v>
      </c>
      <c r="E302" s="85" t="s">
        <v>252</v>
      </c>
      <c r="F302" s="85" t="s">
        <v>252</v>
      </c>
      <c r="G302" s="85"/>
      <c r="H302" s="85" t="s">
        <v>252</v>
      </c>
    </row>
    <row r="303" spans="2:8" x14ac:dyDescent="0.25">
      <c r="B303" s="26"/>
      <c r="C303" s="85"/>
      <c r="D303" s="85" t="s">
        <v>252</v>
      </c>
      <c r="E303" s="85" t="s">
        <v>252</v>
      </c>
      <c r="F303" s="85" t="s">
        <v>252</v>
      </c>
      <c r="G303" s="85"/>
      <c r="H303" s="85" t="s">
        <v>252</v>
      </c>
    </row>
    <row r="304" spans="2:8" x14ac:dyDescent="0.25">
      <c r="C304" s="28"/>
      <c r="D304" s="85" t="s">
        <v>252</v>
      </c>
      <c r="E304" s="85" t="s">
        <v>252</v>
      </c>
      <c r="F304" s="85" t="s">
        <v>252</v>
      </c>
      <c r="G304" s="85"/>
      <c r="H304" s="126"/>
    </row>
    <row r="305" spans="1:8" x14ac:dyDescent="0.25">
      <c r="B305" s="23"/>
      <c r="C305" s="4"/>
      <c r="D305" s="4"/>
      <c r="E305" s="4"/>
      <c r="F305" s="4"/>
      <c r="G305" s="4"/>
      <c r="H305" s="4"/>
    </row>
    <row r="306" spans="1:8" x14ac:dyDescent="0.25">
      <c r="B306" s="24" t="s">
        <v>382</v>
      </c>
      <c r="C306" s="25" t="s">
        <v>83</v>
      </c>
      <c r="D306" s="4"/>
      <c r="E306" s="4"/>
      <c r="F306" s="4"/>
      <c r="G306" s="4"/>
      <c r="H306" s="4"/>
    </row>
    <row r="307" spans="1:8" ht="22.5" x14ac:dyDescent="0.25">
      <c r="B307" s="23"/>
      <c r="C307" s="79" t="s">
        <v>46</v>
      </c>
      <c r="D307" s="80" t="s">
        <v>64</v>
      </c>
      <c r="E307" s="80" t="s">
        <v>80</v>
      </c>
      <c r="F307" s="80" t="s">
        <v>218</v>
      </c>
      <c r="G307" s="80" t="s">
        <v>215</v>
      </c>
    </row>
    <row r="308" spans="1:8" x14ac:dyDescent="0.25">
      <c r="B308" s="23"/>
      <c r="C308" s="81" t="s">
        <v>51</v>
      </c>
      <c r="D308" s="81" t="s">
        <v>52</v>
      </c>
      <c r="E308" s="81" t="s">
        <v>53</v>
      </c>
      <c r="F308" s="81" t="s">
        <v>54</v>
      </c>
      <c r="G308" s="81" t="s">
        <v>56</v>
      </c>
    </row>
    <row r="309" spans="1:8" x14ac:dyDescent="0.25">
      <c r="B309" s="23"/>
      <c r="C309" s="85"/>
      <c r="D309" s="85" t="s">
        <v>252</v>
      </c>
      <c r="E309" s="85" t="s">
        <v>252</v>
      </c>
      <c r="F309" s="85" t="s">
        <v>252</v>
      </c>
      <c r="G309" s="85" t="s">
        <v>252</v>
      </c>
    </row>
    <row r="310" spans="1:8" x14ac:dyDescent="0.25">
      <c r="B310" s="23"/>
      <c r="C310" s="85"/>
      <c r="D310" s="85" t="s">
        <v>252</v>
      </c>
      <c r="E310" s="85" t="s">
        <v>252</v>
      </c>
      <c r="F310" s="85" t="s">
        <v>252</v>
      </c>
      <c r="G310" s="85" t="s">
        <v>252</v>
      </c>
    </row>
    <row r="311" spans="1:8" x14ac:dyDescent="0.25">
      <c r="B311" s="23"/>
      <c r="C311" s="85"/>
      <c r="D311" s="85" t="s">
        <v>252</v>
      </c>
      <c r="E311" s="85" t="s">
        <v>252</v>
      </c>
      <c r="F311" s="85" t="s">
        <v>252</v>
      </c>
      <c r="G311" s="85" t="s">
        <v>252</v>
      </c>
    </row>
    <row r="312" spans="1:8" x14ac:dyDescent="0.25">
      <c r="B312" s="23"/>
      <c r="C312" s="85"/>
      <c r="D312" s="85" t="s">
        <v>252</v>
      </c>
      <c r="E312" s="85" t="s">
        <v>252</v>
      </c>
      <c r="F312" s="85" t="s">
        <v>252</v>
      </c>
      <c r="G312" s="85" t="s">
        <v>252</v>
      </c>
    </row>
    <row r="313" spans="1:8" x14ac:dyDescent="0.25">
      <c r="B313" s="23"/>
      <c r="C313" s="85"/>
      <c r="D313" s="85" t="s">
        <v>252</v>
      </c>
      <c r="E313" s="85" t="s">
        <v>252</v>
      </c>
      <c r="F313" s="85" t="s">
        <v>252</v>
      </c>
      <c r="G313" s="85" t="s">
        <v>252</v>
      </c>
    </row>
    <row r="314" spans="1:8" x14ac:dyDescent="0.25">
      <c r="C314" s="28"/>
      <c r="D314" s="85" t="s">
        <v>252</v>
      </c>
      <c r="E314" s="85" t="s">
        <v>252</v>
      </c>
      <c r="F314" s="85" t="s">
        <v>252</v>
      </c>
      <c r="G314" s="85" t="s">
        <v>252</v>
      </c>
    </row>
    <row r="315" spans="1:8" x14ac:dyDescent="0.25">
      <c r="B315" s="23"/>
      <c r="C315" s="4"/>
      <c r="D315" s="4"/>
      <c r="E315" s="4"/>
      <c r="F315" s="4"/>
      <c r="G315" s="4"/>
      <c r="H315" s="4"/>
    </row>
    <row r="316" spans="1:8" x14ac:dyDescent="0.25">
      <c r="B316" s="24" t="s">
        <v>84</v>
      </c>
      <c r="C316" s="32" t="s">
        <v>85</v>
      </c>
      <c r="D316" s="4"/>
      <c r="E316" s="4"/>
      <c r="F316" s="4"/>
      <c r="G316" s="4"/>
      <c r="H316" s="4"/>
    </row>
    <row r="317" spans="1:8" ht="22.5" x14ac:dyDescent="0.25">
      <c r="B317" s="23"/>
      <c r="C317" s="79" t="s">
        <v>46</v>
      </c>
      <c r="D317" s="80" t="s">
        <v>64</v>
      </c>
      <c r="E317" s="80" t="s">
        <v>80</v>
      </c>
      <c r="F317" s="80" t="s">
        <v>219</v>
      </c>
      <c r="G317" s="80" t="s">
        <v>216</v>
      </c>
    </row>
    <row r="318" spans="1:8" x14ac:dyDescent="0.25">
      <c r="B318" s="23"/>
      <c r="C318" s="81" t="s">
        <v>51</v>
      </c>
      <c r="D318" s="81" t="s">
        <v>52</v>
      </c>
      <c r="E318" s="81" t="s">
        <v>53</v>
      </c>
      <c r="F318" s="81" t="s">
        <v>54</v>
      </c>
      <c r="G318" s="81" t="s">
        <v>55</v>
      </c>
    </row>
    <row r="319" spans="1:8" x14ac:dyDescent="0.25">
      <c r="A319" s="86"/>
      <c r="B319" s="87"/>
      <c r="C319" s="85">
        <v>1</v>
      </c>
      <c r="D319" s="85" t="s">
        <v>301</v>
      </c>
      <c r="E319" s="85" t="s">
        <v>313</v>
      </c>
      <c r="F319" s="85">
        <v>52598206</v>
      </c>
      <c r="G319" s="126">
        <v>77507143</v>
      </c>
    </row>
    <row r="320" spans="1:8" x14ac:dyDescent="0.25">
      <c r="A320" s="86"/>
      <c r="B320" s="87"/>
      <c r="C320" s="85"/>
      <c r="D320" s="85" t="s">
        <v>252</v>
      </c>
      <c r="E320" s="85" t="s">
        <v>252</v>
      </c>
      <c r="F320" s="85" t="s">
        <v>252</v>
      </c>
      <c r="G320" s="85" t="s">
        <v>252</v>
      </c>
    </row>
    <row r="321" spans="1:9" x14ac:dyDescent="0.25">
      <c r="A321" s="86"/>
      <c r="B321" s="87"/>
      <c r="C321" s="85"/>
      <c r="D321" s="85" t="s">
        <v>252</v>
      </c>
      <c r="E321" s="85" t="s">
        <v>252</v>
      </c>
      <c r="F321" s="85" t="s">
        <v>252</v>
      </c>
      <c r="G321" s="85" t="s">
        <v>252</v>
      </c>
    </row>
    <row r="322" spans="1:9" x14ac:dyDescent="0.25">
      <c r="A322" s="86"/>
      <c r="B322" s="87"/>
      <c r="C322" s="85"/>
      <c r="D322" s="85" t="s">
        <v>252</v>
      </c>
      <c r="E322" s="85" t="s">
        <v>252</v>
      </c>
      <c r="F322" s="85" t="s">
        <v>252</v>
      </c>
      <c r="G322" s="85" t="s">
        <v>252</v>
      </c>
    </row>
    <row r="323" spans="1:9" x14ac:dyDescent="0.25">
      <c r="B323" s="23"/>
      <c r="C323" s="27"/>
      <c r="D323" s="85" t="s">
        <v>252</v>
      </c>
      <c r="E323" s="85" t="s">
        <v>252</v>
      </c>
      <c r="F323" s="85" t="s">
        <v>252</v>
      </c>
      <c r="G323" s="85" t="s">
        <v>252</v>
      </c>
    </row>
    <row r="324" spans="1:9" x14ac:dyDescent="0.25">
      <c r="B324" s="8"/>
      <c r="C324" s="28"/>
      <c r="D324" s="85" t="s">
        <v>252</v>
      </c>
      <c r="E324" s="85" t="s">
        <v>252</v>
      </c>
      <c r="F324" s="85" t="s">
        <v>252</v>
      </c>
      <c r="G324" s="85" t="s">
        <v>252</v>
      </c>
    </row>
    <row r="325" spans="1:9" x14ac:dyDescent="0.25">
      <c r="B325" s="8"/>
      <c r="C325" s="4"/>
      <c r="D325" s="4"/>
      <c r="E325" s="4"/>
      <c r="F325" s="4"/>
      <c r="G325" s="4"/>
      <c r="H325" s="4"/>
    </row>
    <row r="326" spans="1:9" x14ac:dyDescent="0.25">
      <c r="B326" s="8"/>
      <c r="C326" s="5"/>
      <c r="D326" s="5"/>
      <c r="E326" s="5"/>
      <c r="F326" s="5"/>
      <c r="G326" s="5"/>
      <c r="H326" s="5"/>
    </row>
    <row r="327" spans="1:9" x14ac:dyDescent="0.25">
      <c r="A327" s="78" t="s">
        <v>193</v>
      </c>
      <c r="B327" s="191" t="s">
        <v>194</v>
      </c>
      <c r="C327" s="192"/>
      <c r="D327" s="192"/>
      <c r="E327" s="2"/>
      <c r="F327" s="2"/>
      <c r="G327" s="2"/>
      <c r="H327" s="2"/>
    </row>
    <row r="328" spans="1:9" x14ac:dyDescent="0.25">
      <c r="B328" s="24" t="s">
        <v>195</v>
      </c>
      <c r="C328" s="25" t="s">
        <v>196</v>
      </c>
      <c r="D328" s="4"/>
      <c r="E328" s="4"/>
      <c r="F328" s="4"/>
      <c r="G328" s="4"/>
      <c r="H328" s="4"/>
    </row>
    <row r="329" spans="1:9" x14ac:dyDescent="0.25">
      <c r="B329" s="26"/>
      <c r="C329" s="193" t="s">
        <v>197</v>
      </c>
      <c r="D329" s="194"/>
      <c r="E329" s="80" t="s">
        <v>198</v>
      </c>
      <c r="F329" s="79" t="s">
        <v>199</v>
      </c>
      <c r="G329" s="80" t="s">
        <v>200</v>
      </c>
      <c r="H329" s="80" t="s">
        <v>315</v>
      </c>
    </row>
    <row r="330" spans="1:9" x14ac:dyDescent="0.25">
      <c r="B330" s="26"/>
      <c r="C330" s="195" t="s">
        <v>51</v>
      </c>
      <c r="D330" s="196"/>
      <c r="E330" s="81" t="s">
        <v>52</v>
      </c>
      <c r="F330" s="81" t="s">
        <v>53</v>
      </c>
      <c r="G330" s="81" t="s">
        <v>54</v>
      </c>
      <c r="H330" s="81" t="s">
        <v>316</v>
      </c>
    </row>
    <row r="331" spans="1:9" x14ac:dyDescent="0.25">
      <c r="A331" s="86"/>
      <c r="B331" s="91"/>
      <c r="C331" s="197" t="s">
        <v>314</v>
      </c>
      <c r="D331" s="197"/>
      <c r="E331" s="126" t="s">
        <v>318</v>
      </c>
      <c r="F331" s="134" t="s">
        <v>319</v>
      </c>
      <c r="G331" s="134" t="s">
        <v>320</v>
      </c>
      <c r="H331" s="156" t="s">
        <v>321</v>
      </c>
    </row>
    <row r="332" spans="1:9" x14ac:dyDescent="0.25">
      <c r="A332" s="86"/>
      <c r="B332" s="91"/>
      <c r="C332" s="92"/>
      <c r="D332" s="119"/>
      <c r="E332" s="85"/>
      <c r="F332" s="121"/>
      <c r="G332" s="121"/>
      <c r="H332" s="122"/>
    </row>
    <row r="333" spans="1:9" x14ac:dyDescent="0.25">
      <c r="A333" s="86"/>
      <c r="B333" s="91"/>
      <c r="C333" s="92"/>
      <c r="D333" s="119"/>
      <c r="E333" s="85"/>
      <c r="F333" s="121"/>
      <c r="G333" s="121"/>
      <c r="H333" s="85"/>
      <c r="I333" s="14"/>
    </row>
    <row r="334" spans="1:9" x14ac:dyDescent="0.25">
      <c r="A334" s="86"/>
      <c r="B334" s="91"/>
      <c r="C334" s="92"/>
      <c r="D334" s="135" t="s">
        <v>317</v>
      </c>
      <c r="E334" s="126">
        <v>5880000</v>
      </c>
      <c r="F334" s="126">
        <v>9446892</v>
      </c>
      <c r="G334" s="126">
        <v>4434492</v>
      </c>
      <c r="H334" s="126"/>
      <c r="I334" s="158"/>
    </row>
    <row r="335" spans="1:9" x14ac:dyDescent="0.25">
      <c r="B335" s="26"/>
      <c r="C335" s="182"/>
      <c r="D335" s="183"/>
      <c r="E335" s="27"/>
      <c r="F335" s="27"/>
      <c r="G335" s="27"/>
      <c r="H335" s="27"/>
      <c r="I335" s="14"/>
    </row>
    <row r="336" spans="1:9" x14ac:dyDescent="0.25">
      <c r="B336" s="26"/>
      <c r="C336" s="182"/>
      <c r="D336" s="183"/>
      <c r="E336" s="27"/>
      <c r="F336" s="27"/>
      <c r="G336" s="27"/>
      <c r="H336" s="126"/>
      <c r="I336" s="136"/>
    </row>
    <row r="337" spans="1:8" x14ac:dyDescent="0.25">
      <c r="B337" s="26"/>
      <c r="C337" s="208">
        <v>53540400</v>
      </c>
      <c r="D337" s="209"/>
      <c r="E337" s="209"/>
      <c r="F337" s="209"/>
      <c r="G337" s="209"/>
      <c r="H337" s="210"/>
    </row>
    <row r="338" spans="1:8" x14ac:dyDescent="0.25">
      <c r="B338" s="8"/>
      <c r="C338" s="5"/>
      <c r="D338" s="5"/>
      <c r="E338" s="5"/>
      <c r="F338" s="5"/>
      <c r="G338" s="5"/>
      <c r="H338" s="5"/>
    </row>
    <row r="339" spans="1:8" x14ac:dyDescent="0.25">
      <c r="B339" s="24" t="s">
        <v>203</v>
      </c>
      <c r="C339" s="25" t="s">
        <v>204</v>
      </c>
      <c r="D339" s="4"/>
      <c r="E339" s="4"/>
      <c r="F339" s="4"/>
      <c r="G339" s="4"/>
      <c r="H339" s="4"/>
    </row>
    <row r="340" spans="1:8" x14ac:dyDescent="0.25">
      <c r="B340" s="26"/>
      <c r="C340" s="79" t="s">
        <v>46</v>
      </c>
      <c r="D340" s="80" t="s">
        <v>205</v>
      </c>
      <c r="E340" s="80" t="s">
        <v>206</v>
      </c>
      <c r="F340" s="80" t="s">
        <v>207</v>
      </c>
      <c r="G340" s="157"/>
    </row>
    <row r="341" spans="1:8" x14ac:dyDescent="0.25">
      <c r="B341" s="26"/>
      <c r="C341" s="81" t="s">
        <v>51</v>
      </c>
      <c r="D341" s="81" t="s">
        <v>52</v>
      </c>
      <c r="E341" s="81" t="s">
        <v>53</v>
      </c>
      <c r="F341" s="81" t="s">
        <v>54</v>
      </c>
      <c r="G341" s="131"/>
    </row>
    <row r="342" spans="1:8" x14ac:dyDescent="0.25">
      <c r="A342" s="86"/>
      <c r="B342" s="91"/>
      <c r="C342" s="85"/>
      <c r="D342" s="85" t="s">
        <v>252</v>
      </c>
      <c r="E342" s="85" t="s">
        <v>252</v>
      </c>
      <c r="F342" s="85" t="s">
        <v>252</v>
      </c>
      <c r="G342" s="131"/>
      <c r="H342" s="86"/>
    </row>
    <row r="343" spans="1:8" x14ac:dyDescent="0.25">
      <c r="A343" s="86"/>
      <c r="B343" s="91"/>
      <c r="C343" s="85"/>
      <c r="D343" s="85" t="s">
        <v>252</v>
      </c>
      <c r="E343" s="85" t="s">
        <v>252</v>
      </c>
      <c r="F343" s="85" t="s">
        <v>252</v>
      </c>
      <c r="G343" s="131"/>
      <c r="H343" s="86"/>
    </row>
    <row r="344" spans="1:8" x14ac:dyDescent="0.25">
      <c r="A344" s="86"/>
      <c r="B344" s="91"/>
      <c r="C344" s="85"/>
      <c r="D344" s="85" t="s">
        <v>252</v>
      </c>
      <c r="E344" s="85" t="s">
        <v>252</v>
      </c>
      <c r="F344" s="85" t="s">
        <v>252</v>
      </c>
      <c r="G344" s="131"/>
      <c r="H344" s="86"/>
    </row>
    <row r="345" spans="1:8" x14ac:dyDescent="0.25">
      <c r="A345" s="86"/>
      <c r="B345" s="91"/>
      <c r="C345" s="85"/>
      <c r="D345" s="85" t="s">
        <v>252</v>
      </c>
      <c r="E345" s="85" t="s">
        <v>252</v>
      </c>
      <c r="F345" s="85" t="s">
        <v>252</v>
      </c>
      <c r="G345" s="131"/>
      <c r="H345" s="86"/>
    </row>
    <row r="346" spans="1:8" x14ac:dyDescent="0.25">
      <c r="B346" s="26"/>
      <c r="C346" s="27"/>
      <c r="D346" s="85" t="s">
        <v>252</v>
      </c>
      <c r="E346" s="85" t="s">
        <v>252</v>
      </c>
      <c r="F346" s="85" t="s">
        <v>252</v>
      </c>
      <c r="G346" s="131"/>
    </row>
    <row r="347" spans="1:8" x14ac:dyDescent="0.25">
      <c r="B347" s="26"/>
      <c r="C347" s="28"/>
      <c r="D347" s="85" t="s">
        <v>252</v>
      </c>
      <c r="E347" s="85" t="s">
        <v>252</v>
      </c>
      <c r="F347" s="85" t="s">
        <v>252</v>
      </c>
      <c r="G347" s="131"/>
    </row>
    <row r="348" spans="1:8" x14ac:dyDescent="0.25">
      <c r="B348" s="26"/>
      <c r="C348" s="188" t="s">
        <v>192</v>
      </c>
      <c r="D348" s="189"/>
      <c r="E348" s="190"/>
      <c r="F348" s="28"/>
      <c r="G348" s="23"/>
    </row>
    <row r="349" spans="1:8" x14ac:dyDescent="0.25">
      <c r="H349" t="s">
        <v>187</v>
      </c>
    </row>
    <row r="350" spans="1:8" x14ac:dyDescent="0.25">
      <c r="B350" s="24" t="s">
        <v>208</v>
      </c>
      <c r="C350" s="25" t="s">
        <v>209</v>
      </c>
      <c r="D350" s="4"/>
      <c r="E350" s="4"/>
      <c r="F350" s="4"/>
      <c r="G350" s="4"/>
    </row>
    <row r="351" spans="1:8" x14ac:dyDescent="0.25">
      <c r="B351" s="26"/>
      <c r="C351" s="79" t="s">
        <v>46</v>
      </c>
      <c r="D351" s="80" t="s">
        <v>205</v>
      </c>
      <c r="E351" s="80" t="s">
        <v>207</v>
      </c>
    </row>
    <row r="352" spans="1:8" x14ac:dyDescent="0.25">
      <c r="B352" s="26"/>
      <c r="C352" s="81" t="s">
        <v>51</v>
      </c>
      <c r="D352" s="81" t="s">
        <v>52</v>
      </c>
      <c r="E352" s="81" t="s">
        <v>53</v>
      </c>
    </row>
    <row r="353" spans="1:10" x14ac:dyDescent="0.25">
      <c r="A353" s="86"/>
      <c r="B353" s="91"/>
      <c r="C353" s="85"/>
      <c r="D353" s="85" t="s">
        <v>252</v>
      </c>
      <c r="E353" s="85" t="s">
        <v>252</v>
      </c>
      <c r="F353" s="86"/>
      <c r="G353" s="86"/>
      <c r="H353" s="86"/>
    </row>
    <row r="354" spans="1:10" x14ac:dyDescent="0.25">
      <c r="A354" s="86"/>
      <c r="B354" s="91"/>
      <c r="C354" s="85"/>
      <c r="D354" s="85" t="s">
        <v>252</v>
      </c>
      <c r="E354" s="85" t="s">
        <v>252</v>
      </c>
      <c r="F354" s="86"/>
      <c r="G354" s="86"/>
      <c r="H354" s="86"/>
    </row>
    <row r="355" spans="1:10" x14ac:dyDescent="0.25">
      <c r="A355" s="86"/>
      <c r="B355" s="91"/>
      <c r="C355" s="85"/>
      <c r="D355" s="85" t="s">
        <v>252</v>
      </c>
      <c r="E355" s="85" t="s">
        <v>252</v>
      </c>
      <c r="F355" s="86"/>
      <c r="G355" s="86"/>
      <c r="H355" s="86"/>
    </row>
    <row r="356" spans="1:10" x14ac:dyDescent="0.25">
      <c r="B356" s="26"/>
      <c r="C356" s="27"/>
      <c r="D356" s="85" t="s">
        <v>252</v>
      </c>
      <c r="E356" s="85" t="s">
        <v>252</v>
      </c>
    </row>
    <row r="357" spans="1:10" x14ac:dyDescent="0.25">
      <c r="B357" s="26"/>
      <c r="C357" s="28"/>
      <c r="D357" s="85" t="s">
        <v>252</v>
      </c>
      <c r="E357" s="85" t="s">
        <v>252</v>
      </c>
    </row>
    <row r="358" spans="1:10" x14ac:dyDescent="0.25">
      <c r="C358" s="28"/>
      <c r="D358" s="85" t="s">
        <v>252</v>
      </c>
      <c r="E358" s="85" t="s">
        <v>252</v>
      </c>
    </row>
    <row r="361" spans="1:10" x14ac:dyDescent="0.25">
      <c r="A361" s="78" t="s">
        <v>189</v>
      </c>
      <c r="B361" s="191" t="s">
        <v>190</v>
      </c>
      <c r="C361" s="192"/>
      <c r="D361" s="192"/>
      <c r="E361" s="2"/>
      <c r="F361" s="2"/>
      <c r="G361" s="2"/>
      <c r="H361" s="2"/>
    </row>
    <row r="362" spans="1:10" x14ac:dyDescent="0.25">
      <c r="B362" s="24" t="s">
        <v>57</v>
      </c>
      <c r="C362" s="25" t="s">
        <v>58</v>
      </c>
      <c r="D362" s="4"/>
      <c r="E362" s="4"/>
      <c r="F362" s="155" t="s">
        <v>379</v>
      </c>
      <c r="G362" s="4"/>
      <c r="H362" s="4"/>
    </row>
    <row r="363" spans="1:10" x14ac:dyDescent="0.25">
      <c r="B363" s="26"/>
      <c r="C363" s="79" t="s">
        <v>46</v>
      </c>
      <c r="D363" s="79" t="s">
        <v>47</v>
      </c>
      <c r="E363" s="80" t="s">
        <v>50</v>
      </c>
      <c r="F363" s="79" t="s">
        <v>48</v>
      </c>
      <c r="G363" s="80" t="s">
        <v>49</v>
      </c>
      <c r="H363" s="80" t="s">
        <v>302</v>
      </c>
      <c r="I363" s="157"/>
      <c r="J363" s="14"/>
    </row>
    <row r="364" spans="1:10" x14ac:dyDescent="0.25">
      <c r="B364" s="26"/>
      <c r="C364" s="81" t="s">
        <v>51</v>
      </c>
      <c r="D364" s="81" t="s">
        <v>52</v>
      </c>
      <c r="E364" s="81" t="s">
        <v>53</v>
      </c>
      <c r="F364" s="81" t="s">
        <v>54</v>
      </c>
      <c r="G364" s="81" t="s">
        <v>55</v>
      </c>
      <c r="H364" s="81" t="s">
        <v>55</v>
      </c>
    </row>
    <row r="365" spans="1:10" x14ac:dyDescent="0.25">
      <c r="B365" s="26"/>
      <c r="C365" s="85"/>
      <c r="D365" s="85" t="s">
        <v>252</v>
      </c>
      <c r="E365" s="85" t="s">
        <v>252</v>
      </c>
      <c r="F365" s="85" t="s">
        <v>252</v>
      </c>
      <c r="G365" s="85" t="s">
        <v>252</v>
      </c>
      <c r="H365" s="85" t="s">
        <v>252</v>
      </c>
    </row>
    <row r="366" spans="1:10" x14ac:dyDescent="0.25">
      <c r="B366" s="26"/>
      <c r="C366" s="85"/>
      <c r="D366" s="85"/>
      <c r="E366" s="85"/>
      <c r="F366" s="85"/>
      <c r="G366" s="85"/>
      <c r="H366" s="85"/>
    </row>
    <row r="367" spans="1:10" x14ac:dyDescent="0.25">
      <c r="B367" s="26"/>
      <c r="C367" s="85"/>
      <c r="D367" s="85"/>
      <c r="E367" s="85"/>
      <c r="F367" s="85"/>
      <c r="G367" s="85"/>
      <c r="H367" s="126"/>
    </row>
    <row r="368" spans="1:10" x14ac:dyDescent="0.25">
      <c r="B368" s="26"/>
      <c r="C368" s="85"/>
      <c r="D368" s="85"/>
      <c r="E368" s="85"/>
      <c r="F368" s="85"/>
      <c r="G368" s="85"/>
      <c r="H368" s="126"/>
    </row>
    <row r="369" spans="2:8" x14ac:dyDescent="0.25">
      <c r="B369" s="26"/>
      <c r="C369" s="27"/>
      <c r="D369" s="27"/>
      <c r="E369" s="27"/>
      <c r="F369" s="27"/>
      <c r="G369" s="27"/>
      <c r="H369" s="127"/>
    </row>
    <row r="370" spans="2:8" x14ac:dyDescent="0.25">
      <c r="B370" s="26"/>
      <c r="C370" s="27"/>
      <c r="D370" s="27"/>
      <c r="E370" s="27"/>
      <c r="F370" s="27"/>
      <c r="G370" s="27"/>
      <c r="H370" s="127"/>
    </row>
    <row r="371" spans="2:8" x14ac:dyDescent="0.25">
      <c r="B371" s="26"/>
      <c r="C371" s="188" t="s">
        <v>192</v>
      </c>
      <c r="D371" s="189"/>
      <c r="E371" s="189"/>
      <c r="F371" s="190"/>
      <c r="G371" s="94"/>
      <c r="H371" s="128"/>
    </row>
    <row r="372" spans="2:8" x14ac:dyDescent="0.25">
      <c r="B372" s="26"/>
      <c r="C372" s="4"/>
      <c r="D372" s="4"/>
      <c r="E372" s="4"/>
      <c r="F372" s="4"/>
      <c r="G372" s="4"/>
      <c r="H372" s="4"/>
    </row>
    <row r="373" spans="2:8" x14ac:dyDescent="0.25">
      <c r="B373" s="24" t="s">
        <v>60</v>
      </c>
      <c r="C373" s="25" t="s">
        <v>59</v>
      </c>
      <c r="D373" s="4"/>
      <c r="E373" s="4"/>
      <c r="F373" s="4"/>
      <c r="G373" s="4"/>
      <c r="H373" s="4"/>
    </row>
    <row r="374" spans="2:8" x14ac:dyDescent="0.25">
      <c r="B374" s="24"/>
      <c r="C374" s="25" t="s">
        <v>61</v>
      </c>
      <c r="D374" s="25" t="s">
        <v>62</v>
      </c>
      <c r="E374" s="4"/>
      <c r="F374" s="4"/>
      <c r="G374" s="4"/>
      <c r="H374" s="4"/>
    </row>
    <row r="375" spans="2:8" ht="22.5" x14ac:dyDescent="0.25">
      <c r="B375" s="26"/>
      <c r="C375" s="79" t="s">
        <v>46</v>
      </c>
      <c r="D375" s="80" t="s">
        <v>63</v>
      </c>
      <c r="E375" s="80" t="s">
        <v>210</v>
      </c>
      <c r="F375" s="80" t="s">
        <v>64</v>
      </c>
      <c r="G375" s="80" t="s">
        <v>65</v>
      </c>
      <c r="H375" s="80" t="s">
        <v>307</v>
      </c>
    </row>
    <row r="376" spans="2:8" x14ac:dyDescent="0.25">
      <c r="B376" s="26"/>
      <c r="C376" s="81" t="s">
        <v>51</v>
      </c>
      <c r="D376" s="81" t="s">
        <v>52</v>
      </c>
      <c r="E376" s="81" t="s">
        <v>53</v>
      </c>
      <c r="F376" s="81" t="s">
        <v>54</v>
      </c>
      <c r="G376" s="81" t="s">
        <v>55</v>
      </c>
      <c r="H376" s="81" t="s">
        <v>56</v>
      </c>
    </row>
    <row r="377" spans="2:8" x14ac:dyDescent="0.25">
      <c r="B377" s="26"/>
      <c r="C377" s="85">
        <v>1</v>
      </c>
      <c r="D377" s="85" t="s">
        <v>305</v>
      </c>
      <c r="E377" s="132"/>
      <c r="F377" s="85" t="s">
        <v>323</v>
      </c>
      <c r="G377" s="126">
        <v>19000000</v>
      </c>
      <c r="H377" s="126">
        <v>5000000</v>
      </c>
    </row>
    <row r="378" spans="2:8" x14ac:dyDescent="0.25">
      <c r="B378" s="26"/>
      <c r="C378" s="85">
        <v>2</v>
      </c>
      <c r="D378" s="85"/>
      <c r="E378" s="132"/>
      <c r="F378" s="85"/>
      <c r="G378" s="126"/>
      <c r="H378" s="126"/>
    </row>
    <row r="379" spans="2:8" x14ac:dyDescent="0.25">
      <c r="B379" s="26"/>
      <c r="C379" s="85"/>
      <c r="D379" s="85"/>
      <c r="E379" s="85"/>
      <c r="F379" s="85"/>
      <c r="G379" s="85"/>
      <c r="H379" s="85"/>
    </row>
    <row r="380" spans="2:8" x14ac:dyDescent="0.25">
      <c r="B380" s="26"/>
      <c r="C380" s="27"/>
      <c r="D380" s="27"/>
      <c r="E380" s="27"/>
      <c r="F380" s="27"/>
      <c r="G380" s="27"/>
      <c r="H380" s="27"/>
    </row>
    <row r="381" spans="2:8" x14ac:dyDescent="0.25">
      <c r="B381" s="26"/>
      <c r="C381" s="27"/>
      <c r="D381" s="27"/>
      <c r="E381" s="27"/>
      <c r="F381" s="27"/>
      <c r="G381" s="27"/>
      <c r="H381" s="27"/>
    </row>
    <row r="382" spans="2:8" x14ac:dyDescent="0.25">
      <c r="B382" s="26"/>
      <c r="C382" s="188" t="s">
        <v>192</v>
      </c>
      <c r="D382" s="189"/>
      <c r="E382" s="189"/>
      <c r="F382" s="190"/>
      <c r="G382" s="133">
        <f>SUM(G377:G381)</f>
        <v>19000000</v>
      </c>
      <c r="H382" s="128">
        <f>SUM(H377:H381)</f>
        <v>5000000</v>
      </c>
    </row>
    <row r="383" spans="2:8" x14ac:dyDescent="0.25">
      <c r="B383" s="26"/>
      <c r="C383" s="23"/>
      <c r="D383" s="23"/>
      <c r="E383" s="23"/>
      <c r="F383" s="23"/>
      <c r="G383" s="23"/>
      <c r="H383" s="23"/>
    </row>
    <row r="384" spans="2:8" x14ac:dyDescent="0.25">
      <c r="B384" s="26"/>
      <c r="C384" s="29" t="s">
        <v>66</v>
      </c>
      <c r="D384" s="29" t="s">
        <v>67</v>
      </c>
      <c r="E384" s="23"/>
      <c r="F384" s="23"/>
      <c r="G384" s="23"/>
      <c r="H384" s="23"/>
    </row>
    <row r="385" spans="2:8" ht="22.5" x14ac:dyDescent="0.25">
      <c r="B385" s="26"/>
      <c r="C385" s="79" t="s">
        <v>46</v>
      </c>
      <c r="D385" s="80" t="s">
        <v>68</v>
      </c>
      <c r="E385" s="80" t="s">
        <v>64</v>
      </c>
      <c r="F385" s="79" t="s">
        <v>69</v>
      </c>
      <c r="G385" s="80" t="s">
        <v>70</v>
      </c>
      <c r="H385" s="80" t="s">
        <v>212</v>
      </c>
    </row>
    <row r="386" spans="2:8" x14ac:dyDescent="0.25">
      <c r="B386" s="26"/>
      <c r="C386" s="81" t="s">
        <v>51</v>
      </c>
      <c r="D386" s="81" t="s">
        <v>52</v>
      </c>
      <c r="E386" s="81" t="s">
        <v>53</v>
      </c>
      <c r="F386" s="81" t="s">
        <v>54</v>
      </c>
      <c r="G386" s="81" t="s">
        <v>55</v>
      </c>
      <c r="H386" s="81" t="s">
        <v>56</v>
      </c>
    </row>
    <row r="387" spans="2:8" x14ac:dyDescent="0.25">
      <c r="B387" s="26"/>
      <c r="C387" s="85"/>
      <c r="D387" s="85" t="s">
        <v>252</v>
      </c>
      <c r="E387" s="85" t="s">
        <v>252</v>
      </c>
      <c r="F387" s="85" t="s">
        <v>252</v>
      </c>
      <c r="G387" s="85" t="s">
        <v>252</v>
      </c>
      <c r="H387" s="85" t="s">
        <v>252</v>
      </c>
    </row>
    <row r="388" spans="2:8" x14ac:dyDescent="0.25">
      <c r="B388" s="26"/>
      <c r="C388" s="85"/>
      <c r="D388" s="85" t="s">
        <v>252</v>
      </c>
      <c r="E388" s="85" t="s">
        <v>252</v>
      </c>
      <c r="F388" s="85" t="s">
        <v>252</v>
      </c>
      <c r="G388" s="85" t="s">
        <v>252</v>
      </c>
      <c r="H388" s="85" t="s">
        <v>252</v>
      </c>
    </row>
    <row r="389" spans="2:8" x14ac:dyDescent="0.25">
      <c r="B389" s="26"/>
      <c r="C389" s="85"/>
      <c r="D389" s="85" t="s">
        <v>252</v>
      </c>
      <c r="E389" s="85" t="s">
        <v>252</v>
      </c>
      <c r="F389" s="85" t="s">
        <v>252</v>
      </c>
      <c r="G389" s="85" t="s">
        <v>252</v>
      </c>
      <c r="H389" s="85" t="s">
        <v>252</v>
      </c>
    </row>
    <row r="390" spans="2:8" x14ac:dyDescent="0.25">
      <c r="B390" s="26"/>
      <c r="C390" s="85"/>
      <c r="D390" s="85" t="s">
        <v>252</v>
      </c>
      <c r="E390" s="85" t="s">
        <v>252</v>
      </c>
      <c r="F390" s="85" t="s">
        <v>252</v>
      </c>
      <c r="G390" s="85" t="s">
        <v>252</v>
      </c>
      <c r="H390" s="85" t="s">
        <v>252</v>
      </c>
    </row>
    <row r="391" spans="2:8" x14ac:dyDescent="0.25">
      <c r="B391" s="26"/>
      <c r="C391" s="27"/>
      <c r="D391" s="85" t="s">
        <v>252</v>
      </c>
      <c r="E391" s="85" t="s">
        <v>252</v>
      </c>
      <c r="F391" s="85" t="s">
        <v>252</v>
      </c>
      <c r="G391" s="85" t="s">
        <v>252</v>
      </c>
      <c r="H391" s="85" t="s">
        <v>252</v>
      </c>
    </row>
    <row r="392" spans="2:8" x14ac:dyDescent="0.25">
      <c r="B392" s="26"/>
      <c r="C392" s="28"/>
      <c r="D392" s="85" t="s">
        <v>252</v>
      </c>
      <c r="E392" s="85" t="s">
        <v>252</v>
      </c>
      <c r="F392" s="85" t="s">
        <v>252</v>
      </c>
      <c r="G392" s="85" t="s">
        <v>252</v>
      </c>
      <c r="H392" s="85" t="s">
        <v>252</v>
      </c>
    </row>
    <row r="393" spans="2:8" x14ac:dyDescent="0.25">
      <c r="B393" s="26"/>
      <c r="C393" s="188" t="s">
        <v>192</v>
      </c>
      <c r="D393" s="189"/>
      <c r="E393" s="189"/>
      <c r="F393" s="190"/>
      <c r="G393" s="85" t="s">
        <v>252</v>
      </c>
      <c r="H393" s="28"/>
    </row>
    <row r="394" spans="2:8" x14ac:dyDescent="0.25">
      <c r="B394" s="26"/>
      <c r="C394" s="23"/>
      <c r="D394" s="23"/>
      <c r="E394" s="23"/>
      <c r="F394" s="23"/>
      <c r="G394" s="23"/>
      <c r="H394" s="23"/>
    </row>
    <row r="395" spans="2:8" x14ac:dyDescent="0.25">
      <c r="B395" s="26"/>
      <c r="C395" s="29" t="s">
        <v>71</v>
      </c>
      <c r="D395" s="82" t="s">
        <v>72</v>
      </c>
      <c r="E395" s="29"/>
      <c r="F395" s="29"/>
      <c r="G395" s="29"/>
      <c r="H395" s="29"/>
    </row>
    <row r="396" spans="2:8" ht="22.5" x14ac:dyDescent="0.25">
      <c r="B396" s="26"/>
      <c r="C396" s="79" t="s">
        <v>46</v>
      </c>
      <c r="D396" s="80" t="s">
        <v>47</v>
      </c>
      <c r="E396" s="80" t="s">
        <v>64</v>
      </c>
      <c r="F396" s="79" t="s">
        <v>69</v>
      </c>
      <c r="G396" s="80" t="s">
        <v>73</v>
      </c>
      <c r="H396" s="80" t="s">
        <v>212</v>
      </c>
    </row>
    <row r="397" spans="2:8" x14ac:dyDescent="0.25">
      <c r="B397" s="26"/>
      <c r="C397" s="81" t="s">
        <v>51</v>
      </c>
      <c r="D397" s="81" t="s">
        <v>52</v>
      </c>
      <c r="E397" s="81" t="s">
        <v>53</v>
      </c>
      <c r="F397" s="81" t="s">
        <v>54</v>
      </c>
      <c r="G397" s="81" t="s">
        <v>55</v>
      </c>
      <c r="H397" s="81" t="s">
        <v>56</v>
      </c>
    </row>
    <row r="398" spans="2:8" x14ac:dyDescent="0.25">
      <c r="B398" s="26"/>
      <c r="C398" s="85"/>
      <c r="D398" s="85" t="s">
        <v>252</v>
      </c>
      <c r="E398" s="85" t="s">
        <v>252</v>
      </c>
      <c r="F398" s="85" t="s">
        <v>252</v>
      </c>
      <c r="G398" s="85"/>
      <c r="H398" s="85" t="s">
        <v>252</v>
      </c>
    </row>
    <row r="399" spans="2:8" x14ac:dyDescent="0.25">
      <c r="B399" s="26"/>
      <c r="C399" s="85"/>
      <c r="D399" s="85" t="s">
        <v>252</v>
      </c>
      <c r="E399" s="85" t="s">
        <v>252</v>
      </c>
      <c r="F399" s="85" t="s">
        <v>252</v>
      </c>
      <c r="G399" s="85"/>
      <c r="H399" s="85" t="s">
        <v>252</v>
      </c>
    </row>
    <row r="400" spans="2:8" x14ac:dyDescent="0.25">
      <c r="B400" s="26"/>
      <c r="C400" s="85"/>
      <c r="D400" s="85" t="s">
        <v>252</v>
      </c>
      <c r="E400" s="85" t="s">
        <v>252</v>
      </c>
      <c r="F400" s="85" t="s">
        <v>252</v>
      </c>
      <c r="G400" s="85"/>
      <c r="H400" s="85" t="s">
        <v>252</v>
      </c>
    </row>
    <row r="401" spans="2:8" x14ac:dyDescent="0.25">
      <c r="B401" s="26"/>
      <c r="C401" s="85"/>
      <c r="D401" s="85" t="s">
        <v>252</v>
      </c>
      <c r="E401" s="85" t="s">
        <v>252</v>
      </c>
      <c r="F401" s="85" t="s">
        <v>252</v>
      </c>
      <c r="G401" s="85"/>
      <c r="H401" s="85" t="s">
        <v>252</v>
      </c>
    </row>
    <row r="402" spans="2:8" x14ac:dyDescent="0.25">
      <c r="B402" s="26"/>
      <c r="C402" s="85"/>
      <c r="D402" s="85" t="s">
        <v>252</v>
      </c>
      <c r="E402" s="85" t="s">
        <v>252</v>
      </c>
      <c r="F402" s="85" t="s">
        <v>252</v>
      </c>
      <c r="G402" s="85"/>
      <c r="H402" s="85" t="s">
        <v>252</v>
      </c>
    </row>
    <row r="403" spans="2:8" x14ac:dyDescent="0.25">
      <c r="C403" s="28"/>
      <c r="D403" s="85" t="s">
        <v>252</v>
      </c>
      <c r="E403" s="85" t="s">
        <v>252</v>
      </c>
      <c r="F403" s="85" t="s">
        <v>252</v>
      </c>
      <c r="G403" s="85"/>
      <c r="H403" s="85" t="s">
        <v>252</v>
      </c>
    </row>
    <row r="404" spans="2:8" x14ac:dyDescent="0.25">
      <c r="B404" s="26"/>
      <c r="C404" s="23"/>
      <c r="D404" s="23"/>
      <c r="E404" s="23"/>
      <c r="F404" s="23"/>
      <c r="G404" s="23"/>
      <c r="H404" s="23"/>
    </row>
    <row r="405" spans="2:8" x14ac:dyDescent="0.25">
      <c r="B405" s="24" t="s">
        <v>75</v>
      </c>
      <c r="C405" s="25" t="s">
        <v>74</v>
      </c>
      <c r="D405" s="4"/>
      <c r="E405" s="4"/>
      <c r="F405" s="4"/>
      <c r="G405" s="4"/>
      <c r="H405" s="4"/>
    </row>
    <row r="406" spans="2:8" ht="22.5" x14ac:dyDescent="0.25">
      <c r="B406" s="26"/>
      <c r="C406" s="79" t="s">
        <v>46</v>
      </c>
      <c r="D406" s="80" t="s">
        <v>76</v>
      </c>
      <c r="E406" s="80" t="s">
        <v>64</v>
      </c>
      <c r="F406" s="80" t="s">
        <v>217</v>
      </c>
      <c r="G406" s="80" t="s">
        <v>77</v>
      </c>
      <c r="H406" s="80" t="s">
        <v>212</v>
      </c>
    </row>
    <row r="407" spans="2:8" x14ac:dyDescent="0.25">
      <c r="B407" s="26"/>
      <c r="C407" s="81" t="s">
        <v>51</v>
      </c>
      <c r="D407" s="81" t="s">
        <v>52</v>
      </c>
      <c r="E407" s="81" t="s">
        <v>53</v>
      </c>
      <c r="F407" s="81" t="s">
        <v>54</v>
      </c>
      <c r="G407" s="81" t="s">
        <v>55</v>
      </c>
      <c r="H407" s="81" t="s">
        <v>56</v>
      </c>
    </row>
    <row r="408" spans="2:8" x14ac:dyDescent="0.25">
      <c r="B408" s="26"/>
      <c r="C408" s="85"/>
      <c r="D408" s="85" t="s">
        <v>252</v>
      </c>
      <c r="E408" s="85" t="s">
        <v>252</v>
      </c>
      <c r="F408" s="85" t="s">
        <v>252</v>
      </c>
      <c r="G408" s="85"/>
      <c r="H408" s="85" t="s">
        <v>252</v>
      </c>
    </row>
    <row r="409" spans="2:8" x14ac:dyDescent="0.25">
      <c r="B409" s="26"/>
      <c r="C409" s="85"/>
      <c r="D409" s="85" t="s">
        <v>252</v>
      </c>
      <c r="E409" s="85" t="s">
        <v>252</v>
      </c>
      <c r="F409" s="85" t="s">
        <v>252</v>
      </c>
      <c r="G409" s="85"/>
      <c r="H409" s="85" t="s">
        <v>252</v>
      </c>
    </row>
    <row r="410" spans="2:8" x14ac:dyDescent="0.25">
      <c r="B410" s="26"/>
      <c r="C410" s="85"/>
      <c r="D410" s="85" t="s">
        <v>252</v>
      </c>
      <c r="E410" s="85" t="s">
        <v>252</v>
      </c>
      <c r="F410" s="85" t="s">
        <v>252</v>
      </c>
      <c r="G410" s="85"/>
      <c r="H410" s="85" t="s">
        <v>252</v>
      </c>
    </row>
    <row r="411" spans="2:8" x14ac:dyDescent="0.25">
      <c r="B411" s="26"/>
      <c r="C411" s="85"/>
      <c r="D411" s="85" t="s">
        <v>252</v>
      </c>
      <c r="E411" s="85" t="s">
        <v>252</v>
      </c>
      <c r="F411" s="85" t="s">
        <v>252</v>
      </c>
      <c r="G411" s="85"/>
      <c r="H411" s="85" t="s">
        <v>252</v>
      </c>
    </row>
    <row r="412" spans="2:8" x14ac:dyDescent="0.25">
      <c r="B412" s="26"/>
      <c r="C412" s="85"/>
      <c r="D412" s="85" t="s">
        <v>252</v>
      </c>
      <c r="E412" s="85" t="s">
        <v>252</v>
      </c>
      <c r="F412" s="85" t="s">
        <v>252</v>
      </c>
      <c r="G412" s="85"/>
      <c r="H412" s="85" t="s">
        <v>252</v>
      </c>
    </row>
    <row r="413" spans="2:8" x14ac:dyDescent="0.25">
      <c r="C413" s="28"/>
      <c r="D413" s="85" t="s">
        <v>252</v>
      </c>
      <c r="E413" s="85" t="s">
        <v>252</v>
      </c>
      <c r="F413" s="85" t="s">
        <v>252</v>
      </c>
      <c r="G413" s="85"/>
      <c r="H413" s="85" t="s">
        <v>252</v>
      </c>
    </row>
    <row r="414" spans="2:8" x14ac:dyDescent="0.25">
      <c r="B414" s="26"/>
      <c r="C414" s="4"/>
      <c r="D414" s="4"/>
      <c r="E414" s="4"/>
      <c r="F414" s="4"/>
      <c r="G414" s="4"/>
      <c r="H414" s="4"/>
    </row>
    <row r="415" spans="2:8" x14ac:dyDescent="0.25">
      <c r="B415" s="24" t="s">
        <v>78</v>
      </c>
      <c r="C415" s="25" t="s">
        <v>191</v>
      </c>
      <c r="D415" s="4"/>
      <c r="E415" s="4"/>
      <c r="F415" s="4"/>
      <c r="G415" s="4"/>
      <c r="H415" s="4"/>
    </row>
    <row r="416" spans="2:8" ht="22.5" x14ac:dyDescent="0.25">
      <c r="B416" s="26"/>
      <c r="C416" s="79" t="s">
        <v>46</v>
      </c>
      <c r="D416" s="79" t="s">
        <v>79</v>
      </c>
      <c r="E416" s="80" t="s">
        <v>64</v>
      </c>
      <c r="F416" s="80" t="s">
        <v>80</v>
      </c>
      <c r="G416" s="80" t="s">
        <v>312</v>
      </c>
      <c r="H416" s="80" t="s">
        <v>81</v>
      </c>
    </row>
    <row r="417" spans="2:8" x14ac:dyDescent="0.25">
      <c r="B417" s="26"/>
      <c r="C417" s="81" t="s">
        <v>51</v>
      </c>
      <c r="D417" s="81" t="s">
        <v>52</v>
      </c>
      <c r="E417" s="81" t="s">
        <v>53</v>
      </c>
      <c r="F417" s="81" t="s">
        <v>54</v>
      </c>
      <c r="G417" s="81" t="s">
        <v>55</v>
      </c>
      <c r="H417" s="81" t="s">
        <v>56</v>
      </c>
    </row>
    <row r="418" spans="2:8" x14ac:dyDescent="0.25">
      <c r="B418" s="26"/>
      <c r="C418" s="85">
        <v>1</v>
      </c>
      <c r="D418" s="85" t="s">
        <v>311</v>
      </c>
      <c r="E418" s="85" t="s">
        <v>325</v>
      </c>
      <c r="F418" s="85" t="s">
        <v>324</v>
      </c>
      <c r="G418" s="85" t="s">
        <v>252</v>
      </c>
      <c r="H418" s="126">
        <v>10000000</v>
      </c>
    </row>
    <row r="419" spans="2:8" x14ac:dyDescent="0.25">
      <c r="B419" s="26"/>
      <c r="C419" s="85"/>
      <c r="D419" s="85" t="s">
        <v>252</v>
      </c>
      <c r="E419" s="85" t="s">
        <v>252</v>
      </c>
      <c r="F419" s="85" t="s">
        <v>252</v>
      </c>
      <c r="G419" s="85"/>
      <c r="H419" s="85" t="s">
        <v>252</v>
      </c>
    </row>
    <row r="420" spans="2:8" x14ac:dyDescent="0.25">
      <c r="B420" s="26"/>
      <c r="C420" s="85"/>
      <c r="D420" s="85" t="s">
        <v>252</v>
      </c>
      <c r="E420" s="85" t="s">
        <v>252</v>
      </c>
      <c r="F420" s="85" t="s">
        <v>252</v>
      </c>
      <c r="G420" s="85"/>
      <c r="H420" s="85" t="s">
        <v>252</v>
      </c>
    </row>
    <row r="421" spans="2:8" x14ac:dyDescent="0.25">
      <c r="B421" s="26"/>
      <c r="C421" s="85"/>
      <c r="D421" s="85" t="s">
        <v>252</v>
      </c>
      <c r="E421" s="85" t="s">
        <v>252</v>
      </c>
      <c r="F421" s="85" t="s">
        <v>252</v>
      </c>
      <c r="G421" s="85"/>
      <c r="H421" s="85" t="s">
        <v>252</v>
      </c>
    </row>
    <row r="422" spans="2:8" x14ac:dyDescent="0.25">
      <c r="B422" s="26"/>
      <c r="C422" s="85"/>
      <c r="D422" s="85" t="s">
        <v>252</v>
      </c>
      <c r="E422" s="85" t="s">
        <v>252</v>
      </c>
      <c r="F422" s="85" t="s">
        <v>252</v>
      </c>
      <c r="G422" s="85"/>
      <c r="H422" s="85" t="s">
        <v>252</v>
      </c>
    </row>
    <row r="423" spans="2:8" x14ac:dyDescent="0.25">
      <c r="C423" s="28"/>
      <c r="D423" s="85" t="s">
        <v>252</v>
      </c>
      <c r="E423" s="85" t="s">
        <v>252</v>
      </c>
      <c r="F423" s="85" t="s">
        <v>252</v>
      </c>
      <c r="G423" s="85"/>
      <c r="H423" s="126">
        <v>10000000</v>
      </c>
    </row>
    <row r="424" spans="2:8" x14ac:dyDescent="0.25">
      <c r="B424" s="23"/>
      <c r="C424" s="4"/>
      <c r="D424" s="4"/>
      <c r="E424" s="4"/>
      <c r="F424" s="4"/>
      <c r="G424" s="4"/>
      <c r="H424" s="4"/>
    </row>
    <row r="425" spans="2:8" x14ac:dyDescent="0.25">
      <c r="B425" s="24" t="s">
        <v>82</v>
      </c>
      <c r="C425" s="25" t="s">
        <v>83</v>
      </c>
      <c r="D425" s="4"/>
      <c r="E425" s="4"/>
      <c r="F425" s="4"/>
      <c r="G425" s="4"/>
      <c r="H425" s="4"/>
    </row>
    <row r="426" spans="2:8" ht="22.5" x14ac:dyDescent="0.25">
      <c r="B426" s="23"/>
      <c r="C426" s="79" t="s">
        <v>46</v>
      </c>
      <c r="D426" s="80" t="s">
        <v>64</v>
      </c>
      <c r="E426" s="80" t="s">
        <v>80</v>
      </c>
      <c r="F426" s="80" t="s">
        <v>218</v>
      </c>
      <c r="G426" s="80" t="s">
        <v>215</v>
      </c>
    </row>
    <row r="427" spans="2:8" x14ac:dyDescent="0.25">
      <c r="B427" s="23"/>
      <c r="C427" s="81" t="s">
        <v>51</v>
      </c>
      <c r="D427" s="81" t="s">
        <v>52</v>
      </c>
      <c r="E427" s="81" t="s">
        <v>53</v>
      </c>
      <c r="F427" s="81" t="s">
        <v>54</v>
      </c>
      <c r="G427" s="81" t="s">
        <v>56</v>
      </c>
    </row>
    <row r="428" spans="2:8" x14ac:dyDescent="0.25">
      <c r="B428" s="23"/>
      <c r="C428" s="85"/>
      <c r="D428" s="85" t="s">
        <v>252</v>
      </c>
      <c r="E428" s="85" t="s">
        <v>252</v>
      </c>
      <c r="F428" s="85" t="s">
        <v>252</v>
      </c>
      <c r="G428" s="85" t="s">
        <v>252</v>
      </c>
    </row>
    <row r="429" spans="2:8" x14ac:dyDescent="0.25">
      <c r="B429" s="23"/>
      <c r="C429" s="85"/>
      <c r="D429" s="85" t="s">
        <v>252</v>
      </c>
      <c r="E429" s="85" t="s">
        <v>252</v>
      </c>
      <c r="F429" s="85" t="s">
        <v>252</v>
      </c>
      <c r="G429" s="85" t="s">
        <v>252</v>
      </c>
    </row>
    <row r="430" spans="2:8" x14ac:dyDescent="0.25">
      <c r="B430" s="23"/>
      <c r="C430" s="85"/>
      <c r="D430" s="85" t="s">
        <v>252</v>
      </c>
      <c r="E430" s="85" t="s">
        <v>252</v>
      </c>
      <c r="F430" s="85" t="s">
        <v>252</v>
      </c>
      <c r="G430" s="85" t="s">
        <v>252</v>
      </c>
    </row>
    <row r="431" spans="2:8" x14ac:dyDescent="0.25">
      <c r="B431" s="23"/>
      <c r="C431" s="85"/>
      <c r="D431" s="85" t="s">
        <v>252</v>
      </c>
      <c r="E431" s="85" t="s">
        <v>252</v>
      </c>
      <c r="F431" s="85" t="s">
        <v>252</v>
      </c>
      <c r="G431" s="85" t="s">
        <v>252</v>
      </c>
    </row>
    <row r="432" spans="2:8" x14ac:dyDescent="0.25">
      <c r="B432" s="23"/>
      <c r="C432" s="85"/>
      <c r="D432" s="85" t="s">
        <v>252</v>
      </c>
      <c r="E432" s="85" t="s">
        <v>252</v>
      </c>
      <c r="F432" s="85" t="s">
        <v>252</v>
      </c>
      <c r="G432" s="85" t="s">
        <v>252</v>
      </c>
    </row>
    <row r="433" spans="1:8" x14ac:dyDescent="0.25">
      <c r="C433" s="28"/>
      <c r="D433" s="85" t="s">
        <v>252</v>
      </c>
      <c r="E433" s="85" t="s">
        <v>252</v>
      </c>
      <c r="F433" s="85" t="s">
        <v>252</v>
      </c>
      <c r="G433" s="85" t="s">
        <v>252</v>
      </c>
    </row>
    <row r="434" spans="1:8" x14ac:dyDescent="0.25">
      <c r="B434" s="23"/>
      <c r="C434" s="4"/>
      <c r="D434" s="4"/>
      <c r="E434" s="4"/>
      <c r="F434" s="4"/>
      <c r="G434" s="4"/>
      <c r="H434" s="4"/>
    </row>
    <row r="435" spans="1:8" x14ac:dyDescent="0.25">
      <c r="B435" s="24" t="s">
        <v>84</v>
      </c>
      <c r="C435" s="32" t="s">
        <v>85</v>
      </c>
      <c r="D435" s="4"/>
      <c r="E435" s="4"/>
      <c r="F435" s="4"/>
      <c r="G435" s="4"/>
      <c r="H435" s="4"/>
    </row>
    <row r="436" spans="1:8" ht="22.5" x14ac:dyDescent="0.25">
      <c r="B436" s="23"/>
      <c r="C436" s="79" t="s">
        <v>46</v>
      </c>
      <c r="D436" s="80" t="s">
        <v>64</v>
      </c>
      <c r="E436" s="80" t="s">
        <v>80</v>
      </c>
      <c r="F436" s="80" t="s">
        <v>219</v>
      </c>
      <c r="G436" s="80" t="s">
        <v>216</v>
      </c>
    </row>
    <row r="437" spans="1:8" x14ac:dyDescent="0.25">
      <c r="B437" s="23"/>
      <c r="C437" s="81" t="s">
        <v>51</v>
      </c>
      <c r="D437" s="81" t="s">
        <v>52</v>
      </c>
      <c r="E437" s="81" t="s">
        <v>53</v>
      </c>
      <c r="F437" s="81" t="s">
        <v>54</v>
      </c>
      <c r="G437" s="81" t="s">
        <v>55</v>
      </c>
    </row>
    <row r="438" spans="1:8" x14ac:dyDescent="0.25">
      <c r="A438" s="86"/>
      <c r="B438" s="87"/>
      <c r="C438" s="85">
        <v>1</v>
      </c>
      <c r="D438" s="85" t="s">
        <v>326</v>
      </c>
      <c r="E438" s="85" t="s">
        <v>313</v>
      </c>
      <c r="F438" s="85" t="s">
        <v>357</v>
      </c>
      <c r="G438" s="126">
        <v>32000000</v>
      </c>
    </row>
    <row r="439" spans="1:8" x14ac:dyDescent="0.25">
      <c r="A439" s="86"/>
      <c r="B439" s="87"/>
      <c r="C439" s="85"/>
      <c r="D439" s="85" t="s">
        <v>252</v>
      </c>
      <c r="E439" s="85" t="s">
        <v>252</v>
      </c>
      <c r="F439" s="85" t="s">
        <v>252</v>
      </c>
      <c r="G439" s="85" t="s">
        <v>252</v>
      </c>
    </row>
    <row r="440" spans="1:8" x14ac:dyDescent="0.25">
      <c r="A440" s="86"/>
      <c r="B440" s="87"/>
      <c r="C440" s="85"/>
      <c r="D440" s="85" t="s">
        <v>252</v>
      </c>
      <c r="E440" s="85" t="s">
        <v>252</v>
      </c>
      <c r="F440" s="85" t="s">
        <v>252</v>
      </c>
      <c r="G440" s="85" t="s">
        <v>252</v>
      </c>
    </row>
    <row r="441" spans="1:8" x14ac:dyDescent="0.25">
      <c r="A441" s="86"/>
      <c r="B441" s="87"/>
      <c r="C441" s="85"/>
      <c r="D441" s="85" t="s">
        <v>252</v>
      </c>
      <c r="E441" s="85" t="s">
        <v>252</v>
      </c>
      <c r="F441" s="85" t="s">
        <v>252</v>
      </c>
      <c r="G441" s="85" t="s">
        <v>252</v>
      </c>
    </row>
    <row r="442" spans="1:8" x14ac:dyDescent="0.25">
      <c r="B442" s="23"/>
      <c r="C442" s="27"/>
      <c r="D442" s="85" t="s">
        <v>252</v>
      </c>
      <c r="E442" s="85" t="s">
        <v>252</v>
      </c>
      <c r="F442" s="85" t="s">
        <v>252</v>
      </c>
      <c r="G442" s="85" t="s">
        <v>252</v>
      </c>
    </row>
    <row r="443" spans="1:8" x14ac:dyDescent="0.25">
      <c r="B443" s="8"/>
      <c r="C443" s="28"/>
      <c r="D443" s="85" t="s">
        <v>252</v>
      </c>
      <c r="E443" s="85" t="s">
        <v>252</v>
      </c>
      <c r="F443" s="85" t="s">
        <v>252</v>
      </c>
      <c r="G443" s="85" t="s">
        <v>252</v>
      </c>
    </row>
    <row r="444" spans="1:8" x14ac:dyDescent="0.25">
      <c r="B444" s="8"/>
      <c r="C444" s="4"/>
      <c r="D444" s="4"/>
      <c r="E444" s="4"/>
      <c r="F444" s="4"/>
      <c r="G444" s="4"/>
      <c r="H444" s="4"/>
    </row>
    <row r="445" spans="1:8" x14ac:dyDescent="0.25">
      <c r="B445" s="8"/>
      <c r="C445" s="5"/>
      <c r="D445" s="5"/>
      <c r="E445" s="5"/>
      <c r="F445" s="5"/>
      <c r="G445" s="5"/>
      <c r="H445" s="5"/>
    </row>
    <row r="446" spans="1:8" x14ac:dyDescent="0.25">
      <c r="A446" s="78" t="s">
        <v>193</v>
      </c>
      <c r="B446" s="191" t="s">
        <v>194</v>
      </c>
      <c r="C446" s="192"/>
      <c r="D446" s="192"/>
      <c r="E446" s="2"/>
      <c r="F446" s="2"/>
      <c r="G446" s="2"/>
      <c r="H446" s="2"/>
    </row>
    <row r="447" spans="1:8" x14ac:dyDescent="0.25">
      <c r="B447" s="24" t="s">
        <v>195</v>
      </c>
      <c r="C447" s="25" t="s">
        <v>196</v>
      </c>
      <c r="D447" s="4"/>
      <c r="E447" s="4"/>
      <c r="F447" s="4"/>
      <c r="G447" s="4"/>
      <c r="H447" s="4"/>
    </row>
    <row r="448" spans="1:8" x14ac:dyDescent="0.25">
      <c r="B448" s="26"/>
      <c r="C448" s="193" t="s">
        <v>197</v>
      </c>
      <c r="D448" s="194"/>
      <c r="E448" s="80" t="s">
        <v>198</v>
      </c>
      <c r="F448" s="79" t="s">
        <v>199</v>
      </c>
      <c r="G448" s="80" t="s">
        <v>200</v>
      </c>
      <c r="H448" s="80" t="s">
        <v>315</v>
      </c>
    </row>
    <row r="449" spans="1:9" x14ac:dyDescent="0.25">
      <c r="B449" s="26"/>
      <c r="C449" s="195" t="s">
        <v>51</v>
      </c>
      <c r="D449" s="196"/>
      <c r="E449" s="81" t="s">
        <v>52</v>
      </c>
      <c r="F449" s="81" t="s">
        <v>53</v>
      </c>
      <c r="G449" s="81" t="s">
        <v>54</v>
      </c>
      <c r="H449" s="81" t="s">
        <v>316</v>
      </c>
    </row>
    <row r="450" spans="1:9" x14ac:dyDescent="0.25">
      <c r="A450" s="86"/>
      <c r="B450" s="91"/>
      <c r="C450" s="211" t="s">
        <v>327</v>
      </c>
      <c r="D450" s="212"/>
      <c r="E450" s="126">
        <v>490000</v>
      </c>
      <c r="F450" s="134">
        <v>217260</v>
      </c>
      <c r="G450">
        <v>748846</v>
      </c>
      <c r="H450" s="147" t="s">
        <v>328</v>
      </c>
    </row>
    <row r="451" spans="1:9" x14ac:dyDescent="0.25">
      <c r="A451" s="86"/>
      <c r="B451" s="91"/>
      <c r="C451" s="92"/>
      <c r="D451" s="119" t="s">
        <v>347</v>
      </c>
      <c r="E451" s="85" t="s">
        <v>347</v>
      </c>
      <c r="F451" s="121" t="s">
        <v>347</v>
      </c>
      <c r="G451" s="121" t="s">
        <v>347</v>
      </c>
      <c r="H451" s="122"/>
      <c r="I451" s="138"/>
    </row>
    <row r="452" spans="1:9" x14ac:dyDescent="0.25">
      <c r="A452" s="86"/>
      <c r="B452" s="91"/>
      <c r="C452" s="92"/>
      <c r="D452" s="119"/>
      <c r="E452" s="85"/>
      <c r="F452" s="121"/>
      <c r="G452" s="121"/>
      <c r="H452" s="85"/>
      <c r="I452" s="138"/>
    </row>
    <row r="453" spans="1:9" x14ac:dyDescent="0.25">
      <c r="A453" s="86"/>
      <c r="B453" s="91"/>
      <c r="C453" s="92"/>
      <c r="D453" s="135"/>
      <c r="E453" s="126"/>
      <c r="F453" s="126"/>
      <c r="G453" s="126"/>
      <c r="H453" s="126"/>
    </row>
    <row r="454" spans="1:9" x14ac:dyDescent="0.25">
      <c r="B454" s="26"/>
      <c r="C454" s="182"/>
      <c r="D454" s="183"/>
      <c r="E454" s="27"/>
      <c r="F454" s="27"/>
      <c r="G454" s="27"/>
      <c r="H454" s="27"/>
    </row>
    <row r="455" spans="1:9" x14ac:dyDescent="0.25">
      <c r="B455" s="26"/>
      <c r="C455" s="184">
        <f>C450*12</f>
        <v>49269696</v>
      </c>
      <c r="D455" s="183"/>
      <c r="E455" s="127">
        <f>E450*12</f>
        <v>5880000</v>
      </c>
      <c r="F455" s="127">
        <f>F450*12</f>
        <v>2607120</v>
      </c>
      <c r="G455" s="137">
        <f>G450*12</f>
        <v>8986152</v>
      </c>
      <c r="H455" s="145">
        <f>C455+E455+F455-G455</f>
        <v>48770664</v>
      </c>
      <c r="I455" s="144"/>
    </row>
    <row r="456" spans="1:9" x14ac:dyDescent="0.25">
      <c r="B456" s="26"/>
      <c r="C456" s="185" t="s">
        <v>285</v>
      </c>
      <c r="D456" s="186"/>
      <c r="E456" s="186"/>
      <c r="F456" s="186"/>
      <c r="G456" s="186"/>
      <c r="H456" s="187"/>
    </row>
    <row r="457" spans="1:9" x14ac:dyDescent="0.25">
      <c r="B457" s="8"/>
      <c r="C457" s="5"/>
      <c r="D457" s="5"/>
      <c r="E457" s="5"/>
      <c r="F457" s="5"/>
      <c r="G457" s="5"/>
      <c r="H457" s="5"/>
    </row>
    <row r="458" spans="1:9" x14ac:dyDescent="0.25">
      <c r="B458" s="24" t="s">
        <v>203</v>
      </c>
      <c r="C458" s="25" t="s">
        <v>204</v>
      </c>
      <c r="D458" s="4"/>
      <c r="E458" s="4"/>
      <c r="F458" s="4"/>
      <c r="G458" s="4"/>
      <c r="H458" s="4"/>
    </row>
    <row r="459" spans="1:9" x14ac:dyDescent="0.25">
      <c r="B459" s="26"/>
      <c r="C459" s="79" t="s">
        <v>46</v>
      </c>
      <c r="D459" s="80" t="s">
        <v>205</v>
      </c>
      <c r="E459" s="80" t="s">
        <v>206</v>
      </c>
      <c r="F459" s="80" t="s">
        <v>207</v>
      </c>
      <c r="G459" s="157"/>
    </row>
    <row r="460" spans="1:9" x14ac:dyDescent="0.25">
      <c r="B460" s="26"/>
      <c r="C460" s="81" t="s">
        <v>51</v>
      </c>
      <c r="D460" s="81" t="s">
        <v>52</v>
      </c>
      <c r="E460" s="81" t="s">
        <v>53</v>
      </c>
      <c r="F460" s="81" t="s">
        <v>54</v>
      </c>
      <c r="G460" s="131"/>
    </row>
    <row r="461" spans="1:9" x14ac:dyDescent="0.25">
      <c r="A461" s="86"/>
      <c r="B461" s="91"/>
      <c r="C461" s="85"/>
      <c r="D461" s="85" t="s">
        <v>252</v>
      </c>
      <c r="E461" s="85" t="s">
        <v>252</v>
      </c>
      <c r="F461" s="85" t="s">
        <v>252</v>
      </c>
      <c r="G461" s="131"/>
      <c r="H461" s="86"/>
    </row>
    <row r="462" spans="1:9" x14ac:dyDescent="0.25">
      <c r="A462" s="86"/>
      <c r="B462" s="91"/>
      <c r="C462" s="85"/>
      <c r="D462" s="85" t="s">
        <v>252</v>
      </c>
      <c r="E462" s="85" t="s">
        <v>252</v>
      </c>
      <c r="F462" s="85" t="s">
        <v>252</v>
      </c>
      <c r="G462" s="131"/>
      <c r="H462" s="86"/>
    </row>
    <row r="463" spans="1:9" x14ac:dyDescent="0.25">
      <c r="A463" s="86"/>
      <c r="B463" s="91"/>
      <c r="C463" s="85"/>
      <c r="D463" s="85" t="s">
        <v>252</v>
      </c>
      <c r="E463" s="85" t="s">
        <v>252</v>
      </c>
      <c r="F463" s="85" t="s">
        <v>252</v>
      </c>
      <c r="G463" s="131"/>
      <c r="H463" s="86"/>
    </row>
    <row r="464" spans="1:9" x14ac:dyDescent="0.25">
      <c r="A464" s="86"/>
      <c r="B464" s="91"/>
      <c r="C464" s="85"/>
      <c r="D464" s="85" t="s">
        <v>252</v>
      </c>
      <c r="E464" s="85" t="s">
        <v>252</v>
      </c>
      <c r="F464" s="85" t="s">
        <v>252</v>
      </c>
      <c r="G464" s="131"/>
      <c r="H464" s="86"/>
    </row>
    <row r="465" spans="1:8" x14ac:dyDescent="0.25">
      <c r="B465" s="26"/>
      <c r="C465" s="27"/>
      <c r="D465" s="85" t="s">
        <v>252</v>
      </c>
      <c r="E465" s="85" t="s">
        <v>252</v>
      </c>
      <c r="F465" s="85" t="s">
        <v>252</v>
      </c>
      <c r="G465" s="131"/>
    </row>
    <row r="466" spans="1:8" x14ac:dyDescent="0.25">
      <c r="B466" s="26"/>
      <c r="C466" s="28"/>
      <c r="D466" s="85" t="s">
        <v>252</v>
      </c>
      <c r="E466" s="85" t="s">
        <v>252</v>
      </c>
      <c r="F466" s="85" t="s">
        <v>252</v>
      </c>
      <c r="G466" s="131"/>
    </row>
    <row r="467" spans="1:8" x14ac:dyDescent="0.25">
      <c r="B467" s="26"/>
      <c r="C467" s="188" t="s">
        <v>192</v>
      </c>
      <c r="D467" s="189"/>
      <c r="E467" s="190"/>
      <c r="F467" s="28"/>
      <c r="G467" s="23"/>
    </row>
    <row r="468" spans="1:8" x14ac:dyDescent="0.25">
      <c r="H468" t="s">
        <v>187</v>
      </c>
    </row>
    <row r="469" spans="1:8" x14ac:dyDescent="0.25">
      <c r="B469" s="24" t="s">
        <v>208</v>
      </c>
      <c r="C469" s="25" t="s">
        <v>209</v>
      </c>
      <c r="D469" s="4"/>
      <c r="E469" s="4"/>
      <c r="F469" s="4"/>
      <c r="G469" s="4"/>
    </row>
    <row r="470" spans="1:8" x14ac:dyDescent="0.25">
      <c r="B470" s="26"/>
      <c r="C470" s="79" t="s">
        <v>46</v>
      </c>
      <c r="D470" s="80" t="s">
        <v>205</v>
      </c>
      <c r="E470" s="80" t="s">
        <v>207</v>
      </c>
    </row>
    <row r="471" spans="1:8" x14ac:dyDescent="0.25">
      <c r="B471" s="26"/>
      <c r="C471" s="81" t="s">
        <v>51</v>
      </c>
      <c r="D471" s="81" t="s">
        <v>52</v>
      </c>
      <c r="E471" s="81" t="s">
        <v>53</v>
      </c>
    </row>
    <row r="472" spans="1:8" x14ac:dyDescent="0.25">
      <c r="A472" s="86"/>
      <c r="B472" s="91"/>
      <c r="C472" s="85"/>
      <c r="D472" s="85" t="s">
        <v>252</v>
      </c>
      <c r="E472" s="85" t="s">
        <v>252</v>
      </c>
      <c r="F472" s="86"/>
      <c r="G472" s="86"/>
      <c r="H472" s="86"/>
    </row>
    <row r="473" spans="1:8" x14ac:dyDescent="0.25">
      <c r="A473" s="86"/>
      <c r="B473" s="91"/>
      <c r="C473" s="85"/>
      <c r="D473" s="85" t="s">
        <v>252</v>
      </c>
      <c r="E473" s="85" t="s">
        <v>252</v>
      </c>
      <c r="F473" s="86"/>
      <c r="G473" s="86"/>
      <c r="H473" s="86"/>
    </row>
    <row r="474" spans="1:8" x14ac:dyDescent="0.25">
      <c r="A474" s="86"/>
      <c r="B474" s="91"/>
      <c r="C474" s="85"/>
      <c r="D474" s="85" t="s">
        <v>252</v>
      </c>
      <c r="E474" s="85" t="s">
        <v>252</v>
      </c>
      <c r="F474" s="86"/>
      <c r="G474" s="86"/>
      <c r="H474" s="86"/>
    </row>
    <row r="475" spans="1:8" x14ac:dyDescent="0.25">
      <c r="B475" s="26"/>
      <c r="C475" s="27"/>
      <c r="D475" s="85" t="s">
        <v>252</v>
      </c>
      <c r="E475" s="85" t="s">
        <v>252</v>
      </c>
    </row>
    <row r="476" spans="1:8" x14ac:dyDescent="0.25">
      <c r="B476" s="26"/>
      <c r="C476" s="28"/>
      <c r="D476" s="85" t="s">
        <v>252</v>
      </c>
      <c r="E476" s="85" t="s">
        <v>252</v>
      </c>
    </row>
    <row r="477" spans="1:8" x14ac:dyDescent="0.25">
      <c r="C477" s="28"/>
      <c r="D477" s="85" t="s">
        <v>252</v>
      </c>
      <c r="E477" s="85" t="s">
        <v>252</v>
      </c>
    </row>
    <row r="481" spans="1:10" x14ac:dyDescent="0.25">
      <c r="A481" s="78" t="s">
        <v>189</v>
      </c>
      <c r="B481" s="191" t="s">
        <v>190</v>
      </c>
      <c r="C481" s="192"/>
      <c r="D481" s="192"/>
      <c r="E481" s="2"/>
      <c r="F481" s="2"/>
      <c r="G481" s="2"/>
      <c r="H481" s="2"/>
    </row>
    <row r="482" spans="1:10" x14ac:dyDescent="0.25">
      <c r="B482" s="24" t="s">
        <v>57</v>
      </c>
      <c r="C482" s="25" t="s">
        <v>58</v>
      </c>
      <c r="D482" s="4"/>
      <c r="E482" s="4"/>
      <c r="F482" s="155" t="s">
        <v>380</v>
      </c>
      <c r="G482" s="4"/>
      <c r="H482" s="4"/>
    </row>
    <row r="483" spans="1:10" x14ac:dyDescent="0.25">
      <c r="B483" s="26"/>
      <c r="C483" s="79" t="s">
        <v>46</v>
      </c>
      <c r="D483" s="79" t="s">
        <v>47</v>
      </c>
      <c r="E483" s="80" t="s">
        <v>50</v>
      </c>
      <c r="F483" s="79" t="s">
        <v>48</v>
      </c>
      <c r="G483" s="80" t="s">
        <v>49</v>
      </c>
      <c r="H483" s="80" t="s">
        <v>302</v>
      </c>
      <c r="I483" s="157"/>
      <c r="J483" s="14"/>
    </row>
    <row r="484" spans="1:10" x14ac:dyDescent="0.25">
      <c r="B484" s="26"/>
      <c r="C484" s="81" t="s">
        <v>51</v>
      </c>
      <c r="D484" s="81" t="s">
        <v>52</v>
      </c>
      <c r="E484" s="81" t="s">
        <v>53</v>
      </c>
      <c r="F484" s="81" t="s">
        <v>54</v>
      </c>
      <c r="G484" s="81" t="s">
        <v>55</v>
      </c>
      <c r="H484" s="81" t="s">
        <v>55</v>
      </c>
    </row>
    <row r="485" spans="1:10" x14ac:dyDescent="0.25">
      <c r="B485" s="26"/>
      <c r="C485" s="85"/>
      <c r="D485" s="85" t="s">
        <v>252</v>
      </c>
      <c r="E485" s="85" t="s">
        <v>252</v>
      </c>
      <c r="F485" s="85" t="s">
        <v>252</v>
      </c>
      <c r="G485" s="85" t="s">
        <v>252</v>
      </c>
      <c r="H485" s="85" t="s">
        <v>252</v>
      </c>
    </row>
    <row r="486" spans="1:10" x14ac:dyDescent="0.25">
      <c r="B486" s="26"/>
      <c r="C486" s="85"/>
      <c r="D486" s="85" t="s">
        <v>252</v>
      </c>
      <c r="E486" s="85" t="s">
        <v>252</v>
      </c>
      <c r="F486" s="85" t="s">
        <v>252</v>
      </c>
      <c r="G486" s="85" t="s">
        <v>252</v>
      </c>
      <c r="H486" s="85" t="s">
        <v>252</v>
      </c>
    </row>
    <row r="487" spans="1:10" x14ac:dyDescent="0.25">
      <c r="B487" s="26"/>
      <c r="C487" s="85"/>
      <c r="D487" s="85" t="s">
        <v>252</v>
      </c>
      <c r="E487" s="85" t="s">
        <v>252</v>
      </c>
      <c r="F487" s="85" t="s">
        <v>252</v>
      </c>
      <c r="G487" s="85" t="s">
        <v>252</v>
      </c>
      <c r="H487" s="85" t="s">
        <v>252</v>
      </c>
    </row>
    <row r="488" spans="1:10" x14ac:dyDescent="0.25">
      <c r="B488" s="26"/>
      <c r="C488" s="85"/>
      <c r="D488" s="85" t="s">
        <v>252</v>
      </c>
      <c r="E488" s="85" t="s">
        <v>252</v>
      </c>
      <c r="F488" s="85" t="s">
        <v>252</v>
      </c>
      <c r="G488" s="85" t="s">
        <v>252</v>
      </c>
      <c r="H488" s="85" t="s">
        <v>252</v>
      </c>
    </row>
    <row r="489" spans="1:10" x14ac:dyDescent="0.25">
      <c r="B489" s="26"/>
      <c r="C489" s="27"/>
      <c r="D489" s="85" t="s">
        <v>252</v>
      </c>
      <c r="E489" s="85" t="s">
        <v>252</v>
      </c>
      <c r="F489" s="85" t="s">
        <v>252</v>
      </c>
      <c r="G489" s="85" t="s">
        <v>252</v>
      </c>
      <c r="H489" s="85" t="s">
        <v>252</v>
      </c>
    </row>
    <row r="490" spans="1:10" x14ac:dyDescent="0.25">
      <c r="B490" s="26"/>
      <c r="C490" s="27"/>
      <c r="D490" s="85" t="s">
        <v>252</v>
      </c>
      <c r="E490" s="85" t="s">
        <v>252</v>
      </c>
      <c r="F490" s="85" t="s">
        <v>252</v>
      </c>
      <c r="G490" s="85" t="s">
        <v>252</v>
      </c>
      <c r="H490" s="85" t="s">
        <v>252</v>
      </c>
    </row>
    <row r="491" spans="1:10" x14ac:dyDescent="0.25">
      <c r="B491" s="26"/>
      <c r="C491" s="188" t="s">
        <v>192</v>
      </c>
      <c r="D491" s="189"/>
      <c r="E491" s="189"/>
      <c r="F491" s="190"/>
      <c r="G491" s="124"/>
      <c r="H491" s="128"/>
    </row>
    <row r="492" spans="1:10" x14ac:dyDescent="0.25">
      <c r="B492" s="26"/>
      <c r="C492" s="4"/>
      <c r="D492" s="4"/>
      <c r="E492" s="4"/>
      <c r="F492" s="4"/>
      <c r="G492" s="4"/>
      <c r="H492" s="4"/>
    </row>
    <row r="493" spans="1:10" x14ac:dyDescent="0.25">
      <c r="B493" s="24" t="s">
        <v>60</v>
      </c>
      <c r="C493" s="25" t="s">
        <v>59</v>
      </c>
      <c r="D493" s="4"/>
      <c r="E493" s="4"/>
      <c r="F493" s="4"/>
      <c r="G493" s="4"/>
      <c r="H493" s="4"/>
    </row>
    <row r="494" spans="1:10" x14ac:dyDescent="0.25">
      <c r="B494" s="24"/>
      <c r="C494" s="25" t="s">
        <v>61</v>
      </c>
      <c r="D494" s="25" t="s">
        <v>62</v>
      </c>
      <c r="E494" s="4"/>
      <c r="F494" s="4"/>
      <c r="G494" s="4"/>
      <c r="H494" s="4"/>
    </row>
    <row r="495" spans="1:10" ht="22.5" x14ac:dyDescent="0.25">
      <c r="B495" s="26"/>
      <c r="C495" s="79" t="s">
        <v>46</v>
      </c>
      <c r="D495" s="80" t="s">
        <v>63</v>
      </c>
      <c r="E495" s="80" t="s">
        <v>210</v>
      </c>
      <c r="F495" s="80" t="s">
        <v>64</v>
      </c>
      <c r="G495" s="80" t="s">
        <v>65</v>
      </c>
      <c r="H495" s="80" t="s">
        <v>307</v>
      </c>
    </row>
    <row r="496" spans="1:10" x14ac:dyDescent="0.25">
      <c r="B496" s="26"/>
      <c r="C496" s="81" t="s">
        <v>51</v>
      </c>
      <c r="D496" s="81" t="s">
        <v>52</v>
      </c>
      <c r="E496" s="81" t="s">
        <v>53</v>
      </c>
      <c r="F496" s="81" t="s">
        <v>54</v>
      </c>
      <c r="G496" s="81" t="s">
        <v>55</v>
      </c>
      <c r="H496" s="81" t="s">
        <v>56</v>
      </c>
    </row>
    <row r="497" spans="2:8" x14ac:dyDescent="0.25">
      <c r="B497" s="26"/>
      <c r="C497" s="85">
        <v>1</v>
      </c>
      <c r="D497" s="85" t="s">
        <v>305</v>
      </c>
      <c r="E497" s="132"/>
      <c r="F497" s="85" t="s">
        <v>343</v>
      </c>
      <c r="G497" s="126">
        <v>13000000</v>
      </c>
      <c r="H497" s="126">
        <v>8000000</v>
      </c>
    </row>
    <row r="498" spans="2:8" x14ac:dyDescent="0.25">
      <c r="B498" s="26"/>
      <c r="C498" s="85"/>
      <c r="D498" s="85"/>
      <c r="E498" s="132"/>
      <c r="F498" s="85"/>
      <c r="G498" s="126"/>
      <c r="H498" s="126"/>
    </row>
    <row r="499" spans="2:8" x14ac:dyDescent="0.25">
      <c r="B499" s="26"/>
      <c r="C499" s="85"/>
      <c r="D499" s="85"/>
      <c r="E499" s="85"/>
      <c r="F499" s="85"/>
      <c r="G499" s="85"/>
      <c r="H499" s="85"/>
    </row>
    <row r="500" spans="2:8" x14ac:dyDescent="0.25">
      <c r="B500" s="26"/>
      <c r="C500" s="27"/>
      <c r="D500" s="27"/>
      <c r="E500" s="27"/>
      <c r="F500" s="27"/>
      <c r="G500" s="27"/>
      <c r="H500" s="27"/>
    </row>
    <row r="501" spans="2:8" x14ac:dyDescent="0.25">
      <c r="B501" s="26"/>
      <c r="C501" s="27"/>
      <c r="D501" s="27"/>
      <c r="E501" s="27"/>
      <c r="F501" s="27"/>
      <c r="G501" s="27"/>
      <c r="H501" s="27"/>
    </row>
    <row r="502" spans="2:8" x14ac:dyDescent="0.25">
      <c r="B502" s="26"/>
      <c r="C502" s="188" t="s">
        <v>192</v>
      </c>
      <c r="D502" s="189"/>
      <c r="E502" s="189"/>
      <c r="F502" s="190"/>
      <c r="G502" s="133">
        <f>SUM(G497:G501)</f>
        <v>13000000</v>
      </c>
      <c r="H502" s="128">
        <f>SUM(H497:H501)</f>
        <v>8000000</v>
      </c>
    </row>
    <row r="503" spans="2:8" x14ac:dyDescent="0.25">
      <c r="B503" s="26"/>
      <c r="C503" s="23"/>
      <c r="D503" s="23"/>
      <c r="E503" s="23"/>
      <c r="F503" s="23"/>
      <c r="G503" s="23"/>
      <c r="H503" s="23"/>
    </row>
    <row r="504" spans="2:8" x14ac:dyDescent="0.25">
      <c r="B504" s="26"/>
      <c r="C504" s="29" t="s">
        <v>66</v>
      </c>
      <c r="D504" s="29" t="s">
        <v>67</v>
      </c>
      <c r="E504" s="23"/>
      <c r="F504" s="23"/>
      <c r="G504" s="23"/>
      <c r="H504" s="23"/>
    </row>
    <row r="505" spans="2:8" ht="22.5" x14ac:dyDescent="0.25">
      <c r="B505" s="26"/>
      <c r="C505" s="79" t="s">
        <v>46</v>
      </c>
      <c r="D505" s="80" t="s">
        <v>68</v>
      </c>
      <c r="E505" s="80" t="s">
        <v>64</v>
      </c>
      <c r="F505" s="79" t="s">
        <v>69</v>
      </c>
      <c r="G505" s="79"/>
      <c r="H505" s="80" t="s">
        <v>70</v>
      </c>
    </row>
    <row r="506" spans="2:8" x14ac:dyDescent="0.25">
      <c r="B506" s="26"/>
      <c r="C506" s="81" t="s">
        <v>51</v>
      </c>
      <c r="D506" s="81" t="s">
        <v>52</v>
      </c>
      <c r="E506" s="81" t="s">
        <v>53</v>
      </c>
      <c r="F506" s="81" t="s">
        <v>54</v>
      </c>
      <c r="G506" s="81"/>
      <c r="H506" s="81" t="s">
        <v>55</v>
      </c>
    </row>
    <row r="507" spans="2:8" x14ac:dyDescent="0.25">
      <c r="B507" s="26"/>
      <c r="C507" s="85"/>
      <c r="D507" s="85" t="s">
        <v>252</v>
      </c>
      <c r="E507" s="85" t="s">
        <v>252</v>
      </c>
      <c r="F507" s="85" t="s">
        <v>252</v>
      </c>
      <c r="G507" s="85"/>
      <c r="H507" s="85" t="s">
        <v>252</v>
      </c>
    </row>
    <row r="508" spans="2:8" x14ac:dyDescent="0.25">
      <c r="B508" s="26"/>
      <c r="C508" s="85"/>
      <c r="D508" s="85" t="s">
        <v>252</v>
      </c>
      <c r="E508" s="85" t="s">
        <v>252</v>
      </c>
      <c r="F508" s="85" t="s">
        <v>252</v>
      </c>
      <c r="G508" s="85"/>
      <c r="H508" s="85" t="s">
        <v>252</v>
      </c>
    </row>
    <row r="509" spans="2:8" x14ac:dyDescent="0.25">
      <c r="B509" s="26"/>
      <c r="C509" s="85"/>
      <c r="D509" s="85" t="s">
        <v>252</v>
      </c>
      <c r="E509" s="85" t="s">
        <v>252</v>
      </c>
      <c r="F509" s="85" t="s">
        <v>252</v>
      </c>
      <c r="G509" s="85"/>
      <c r="H509" s="85" t="s">
        <v>252</v>
      </c>
    </row>
    <row r="510" spans="2:8" x14ac:dyDescent="0.25">
      <c r="B510" s="26"/>
      <c r="C510" s="85"/>
      <c r="D510" s="85" t="s">
        <v>252</v>
      </c>
      <c r="E510" s="85" t="s">
        <v>252</v>
      </c>
      <c r="F510" s="85" t="s">
        <v>252</v>
      </c>
      <c r="G510" s="85"/>
      <c r="H510" s="85" t="s">
        <v>252</v>
      </c>
    </row>
    <row r="511" spans="2:8" x14ac:dyDescent="0.25">
      <c r="B511" s="26"/>
      <c r="C511" s="27"/>
      <c r="D511" s="85" t="s">
        <v>252</v>
      </c>
      <c r="E511" s="85" t="s">
        <v>252</v>
      </c>
      <c r="F511" s="85" t="s">
        <v>252</v>
      </c>
      <c r="G511" s="85"/>
      <c r="H511" s="85" t="s">
        <v>252</v>
      </c>
    </row>
    <row r="512" spans="2:8" x14ac:dyDescent="0.25">
      <c r="B512" s="26"/>
      <c r="C512" s="28"/>
      <c r="D512" s="85" t="s">
        <v>252</v>
      </c>
      <c r="E512" s="85" t="s">
        <v>252</v>
      </c>
      <c r="F512" s="85" t="s">
        <v>252</v>
      </c>
      <c r="G512" s="85"/>
      <c r="H512" s="85" t="s">
        <v>252</v>
      </c>
    </row>
    <row r="513" spans="2:8" x14ac:dyDescent="0.25">
      <c r="B513" s="26"/>
      <c r="C513" s="188" t="s">
        <v>192</v>
      </c>
      <c r="D513" s="189"/>
      <c r="E513" s="189"/>
      <c r="F513" s="190"/>
      <c r="G513" s="124"/>
      <c r="H513" s="28"/>
    </row>
    <row r="514" spans="2:8" x14ac:dyDescent="0.25">
      <c r="B514" s="26"/>
      <c r="C514" s="23"/>
      <c r="D514" s="23"/>
      <c r="E514" s="23"/>
      <c r="F514" s="23"/>
      <c r="G514" s="23"/>
      <c r="H514" s="23"/>
    </row>
    <row r="515" spans="2:8" x14ac:dyDescent="0.25">
      <c r="B515" s="26"/>
      <c r="C515" s="29" t="s">
        <v>71</v>
      </c>
      <c r="D515" s="82" t="s">
        <v>72</v>
      </c>
      <c r="E515" s="29"/>
      <c r="F515" s="29"/>
      <c r="G515" s="29"/>
      <c r="H515" s="29"/>
    </row>
    <row r="516" spans="2:8" ht="33.75" x14ac:dyDescent="0.25">
      <c r="B516" s="26"/>
      <c r="C516" s="79" t="s">
        <v>46</v>
      </c>
      <c r="D516" s="80" t="s">
        <v>47</v>
      </c>
      <c r="E516" s="80" t="s">
        <v>64</v>
      </c>
      <c r="F516" s="79" t="s">
        <v>69</v>
      </c>
      <c r="G516" s="80" t="s">
        <v>73</v>
      </c>
      <c r="H516" s="80" t="s">
        <v>346</v>
      </c>
    </row>
    <row r="517" spans="2:8" x14ac:dyDescent="0.25">
      <c r="B517" s="26"/>
      <c r="C517" s="81" t="s">
        <v>51</v>
      </c>
      <c r="D517" s="81" t="s">
        <v>52</v>
      </c>
      <c r="E517" s="81" t="s">
        <v>53</v>
      </c>
      <c r="F517" s="81" t="s">
        <v>54</v>
      </c>
      <c r="G517" s="81" t="s">
        <v>55</v>
      </c>
      <c r="H517" s="81" t="s">
        <v>55</v>
      </c>
    </row>
    <row r="518" spans="2:8" x14ac:dyDescent="0.25">
      <c r="B518" s="26"/>
      <c r="C518" s="85">
        <v>1</v>
      </c>
      <c r="D518" s="85" t="s">
        <v>344</v>
      </c>
      <c r="E518" s="85" t="s">
        <v>345</v>
      </c>
      <c r="F518" s="85">
        <v>3</v>
      </c>
      <c r="G518" s="126">
        <v>5000000</v>
      </c>
      <c r="H518" s="126">
        <v>4500000</v>
      </c>
    </row>
    <row r="519" spans="2:8" x14ac:dyDescent="0.25">
      <c r="B519" s="26"/>
      <c r="C519" s="85"/>
      <c r="D519" s="85" t="s">
        <v>252</v>
      </c>
      <c r="E519" s="85" t="s">
        <v>252</v>
      </c>
      <c r="F519" s="85" t="s">
        <v>252</v>
      </c>
      <c r="G519" s="85"/>
      <c r="H519" s="85" t="s">
        <v>252</v>
      </c>
    </row>
    <row r="520" spans="2:8" x14ac:dyDescent="0.25">
      <c r="B520" s="26"/>
      <c r="C520" s="85"/>
      <c r="D520" s="85" t="s">
        <v>252</v>
      </c>
      <c r="E520" s="85" t="s">
        <v>252</v>
      </c>
      <c r="F520" s="85" t="s">
        <v>252</v>
      </c>
      <c r="G520" s="85"/>
      <c r="H520" s="85" t="s">
        <v>252</v>
      </c>
    </row>
    <row r="521" spans="2:8" x14ac:dyDescent="0.25">
      <c r="B521" s="26"/>
      <c r="C521" s="85"/>
      <c r="D521" s="85" t="s">
        <v>252</v>
      </c>
      <c r="E521" s="85" t="s">
        <v>252</v>
      </c>
      <c r="F521" s="85" t="s">
        <v>252</v>
      </c>
      <c r="G521" s="85"/>
      <c r="H521" s="85" t="s">
        <v>252</v>
      </c>
    </row>
    <row r="522" spans="2:8" x14ac:dyDescent="0.25">
      <c r="B522" s="26"/>
      <c r="C522" s="85"/>
      <c r="D522" s="85" t="s">
        <v>252</v>
      </c>
      <c r="E522" s="85" t="s">
        <v>252</v>
      </c>
      <c r="F522" s="85" t="s">
        <v>252</v>
      </c>
      <c r="G522" s="85"/>
      <c r="H522" s="85" t="s">
        <v>252</v>
      </c>
    </row>
    <row r="523" spans="2:8" x14ac:dyDescent="0.25">
      <c r="C523" s="28"/>
      <c r="D523" s="85" t="s">
        <v>252</v>
      </c>
      <c r="E523" s="85" t="s">
        <v>252</v>
      </c>
      <c r="F523" s="85" t="s">
        <v>252</v>
      </c>
      <c r="G523" s="85"/>
      <c r="H523" s="85" t="s">
        <v>252</v>
      </c>
    </row>
    <row r="524" spans="2:8" x14ac:dyDescent="0.25">
      <c r="B524" s="26"/>
      <c r="C524" s="23"/>
      <c r="D524" s="23"/>
      <c r="E524" s="23"/>
      <c r="F524" s="23"/>
      <c r="G524" s="23"/>
      <c r="H524" s="23"/>
    </row>
    <row r="525" spans="2:8" x14ac:dyDescent="0.25">
      <c r="B525" s="24" t="s">
        <v>75</v>
      </c>
      <c r="C525" s="25" t="s">
        <v>74</v>
      </c>
      <c r="D525" s="4"/>
      <c r="E525" s="4"/>
      <c r="F525" s="4"/>
      <c r="G525" s="4"/>
      <c r="H525" s="4"/>
    </row>
    <row r="526" spans="2:8" ht="22.5" x14ac:dyDescent="0.25">
      <c r="B526" s="26"/>
      <c r="C526" s="79" t="s">
        <v>46</v>
      </c>
      <c r="D526" s="80" t="s">
        <v>76</v>
      </c>
      <c r="E526" s="80" t="s">
        <v>64</v>
      </c>
      <c r="F526" s="80" t="s">
        <v>217</v>
      </c>
      <c r="G526" s="80" t="s">
        <v>77</v>
      </c>
      <c r="H526" s="80" t="s">
        <v>212</v>
      </c>
    </row>
    <row r="527" spans="2:8" x14ac:dyDescent="0.25">
      <c r="B527" s="26"/>
      <c r="C527" s="81" t="s">
        <v>51</v>
      </c>
      <c r="D527" s="81" t="s">
        <v>52</v>
      </c>
      <c r="E527" s="81" t="s">
        <v>53</v>
      </c>
      <c r="F527" s="81" t="s">
        <v>54</v>
      </c>
      <c r="G527" s="81" t="s">
        <v>55</v>
      </c>
      <c r="H527" s="81" t="s">
        <v>56</v>
      </c>
    </row>
    <row r="528" spans="2:8" x14ac:dyDescent="0.25">
      <c r="B528" s="26"/>
      <c r="C528" s="85"/>
      <c r="D528" s="85" t="s">
        <v>252</v>
      </c>
      <c r="E528" s="85" t="s">
        <v>252</v>
      </c>
      <c r="F528" s="85" t="s">
        <v>252</v>
      </c>
      <c r="G528" s="85"/>
      <c r="H528" s="85" t="s">
        <v>252</v>
      </c>
    </row>
    <row r="529" spans="2:8" x14ac:dyDescent="0.25">
      <c r="B529" s="26"/>
      <c r="C529" s="85"/>
      <c r="D529" s="85" t="s">
        <v>252</v>
      </c>
      <c r="E529" s="85" t="s">
        <v>252</v>
      </c>
      <c r="F529" s="85" t="s">
        <v>252</v>
      </c>
      <c r="G529" s="85"/>
      <c r="H529" s="85" t="s">
        <v>252</v>
      </c>
    </row>
    <row r="530" spans="2:8" x14ac:dyDescent="0.25">
      <c r="B530" s="26"/>
      <c r="C530" s="85"/>
      <c r="D530" s="85" t="s">
        <v>252</v>
      </c>
      <c r="E530" s="85" t="s">
        <v>252</v>
      </c>
      <c r="F530" s="85" t="s">
        <v>252</v>
      </c>
      <c r="G530" s="85"/>
      <c r="H530" s="85" t="s">
        <v>252</v>
      </c>
    </row>
    <row r="531" spans="2:8" x14ac:dyDescent="0.25">
      <c r="B531" s="26"/>
      <c r="C531" s="85"/>
      <c r="D531" s="85" t="s">
        <v>252</v>
      </c>
      <c r="E531" s="85" t="s">
        <v>252</v>
      </c>
      <c r="F531" s="85" t="s">
        <v>252</v>
      </c>
      <c r="G531" s="85"/>
      <c r="H531" s="85" t="s">
        <v>252</v>
      </c>
    </row>
    <row r="532" spans="2:8" x14ac:dyDescent="0.25">
      <c r="B532" s="26"/>
      <c r="C532" s="85"/>
      <c r="D532" s="85" t="s">
        <v>252</v>
      </c>
      <c r="E532" s="85" t="s">
        <v>252</v>
      </c>
      <c r="F532" s="85" t="s">
        <v>252</v>
      </c>
      <c r="G532" s="85"/>
      <c r="H532" s="85" t="s">
        <v>252</v>
      </c>
    </row>
    <row r="533" spans="2:8" x14ac:dyDescent="0.25">
      <c r="C533" s="28"/>
      <c r="D533" s="85" t="s">
        <v>252</v>
      </c>
      <c r="E533" s="85" t="s">
        <v>252</v>
      </c>
      <c r="F533" s="85" t="s">
        <v>252</v>
      </c>
      <c r="G533" s="85"/>
      <c r="H533" s="85" t="s">
        <v>252</v>
      </c>
    </row>
    <row r="534" spans="2:8" x14ac:dyDescent="0.25">
      <c r="B534" s="26"/>
      <c r="C534" s="4"/>
      <c r="D534" s="4"/>
      <c r="E534" s="4"/>
      <c r="F534" s="4"/>
      <c r="G534" s="4"/>
      <c r="H534" s="4"/>
    </row>
    <row r="535" spans="2:8" x14ac:dyDescent="0.25">
      <c r="B535" s="24" t="s">
        <v>78</v>
      </c>
      <c r="C535" s="25" t="s">
        <v>191</v>
      </c>
      <c r="D535" s="4"/>
      <c r="E535" s="4"/>
      <c r="F535" s="4"/>
      <c r="G535" s="4"/>
      <c r="H535" s="4"/>
    </row>
    <row r="536" spans="2:8" ht="22.5" x14ac:dyDescent="0.25">
      <c r="B536" s="26"/>
      <c r="C536" s="79" t="s">
        <v>46</v>
      </c>
      <c r="D536" s="79" t="s">
        <v>79</v>
      </c>
      <c r="E536" s="80" t="s">
        <v>64</v>
      </c>
      <c r="F536" s="80" t="s">
        <v>80</v>
      </c>
      <c r="G536" s="80" t="s">
        <v>312</v>
      </c>
      <c r="H536" s="80" t="s">
        <v>81</v>
      </c>
    </row>
    <row r="537" spans="2:8" x14ac:dyDescent="0.25">
      <c r="B537" s="26"/>
      <c r="C537" s="81" t="s">
        <v>51</v>
      </c>
      <c r="D537" s="81" t="s">
        <v>52</v>
      </c>
      <c r="E537" s="81" t="s">
        <v>53</v>
      </c>
      <c r="F537" s="81" t="s">
        <v>54</v>
      </c>
      <c r="G537" s="81" t="s">
        <v>55</v>
      </c>
      <c r="H537" s="81" t="s">
        <v>56</v>
      </c>
    </row>
    <row r="538" spans="2:8" x14ac:dyDescent="0.25">
      <c r="B538" s="26"/>
      <c r="C538" s="85"/>
      <c r="D538" s="85" t="s">
        <v>252</v>
      </c>
      <c r="E538" s="85" t="s">
        <v>252</v>
      </c>
      <c r="F538" s="85" t="s">
        <v>252</v>
      </c>
      <c r="G538" s="85" t="s">
        <v>252</v>
      </c>
      <c r="H538" s="85" t="s">
        <v>252</v>
      </c>
    </row>
    <row r="539" spans="2:8" x14ac:dyDescent="0.25">
      <c r="B539" s="26"/>
      <c r="C539" s="85"/>
      <c r="D539" s="85" t="s">
        <v>252</v>
      </c>
      <c r="E539" s="85" t="s">
        <v>252</v>
      </c>
      <c r="F539" s="85" t="s">
        <v>252</v>
      </c>
      <c r="G539" s="85"/>
      <c r="H539" s="85" t="s">
        <v>252</v>
      </c>
    </row>
    <row r="540" spans="2:8" x14ac:dyDescent="0.25">
      <c r="B540" s="26"/>
      <c r="C540" s="85"/>
      <c r="D540" s="85" t="s">
        <v>252</v>
      </c>
      <c r="E540" s="85" t="s">
        <v>252</v>
      </c>
      <c r="F540" s="85" t="s">
        <v>252</v>
      </c>
      <c r="G540" s="85"/>
      <c r="H540" s="85" t="s">
        <v>252</v>
      </c>
    </row>
    <row r="541" spans="2:8" x14ac:dyDescent="0.25">
      <c r="B541" s="26"/>
      <c r="C541" s="85"/>
      <c r="D541" s="85" t="s">
        <v>252</v>
      </c>
      <c r="E541" s="85" t="s">
        <v>252</v>
      </c>
      <c r="F541" s="85" t="s">
        <v>252</v>
      </c>
      <c r="G541" s="85"/>
      <c r="H541" s="85" t="s">
        <v>252</v>
      </c>
    </row>
    <row r="542" spans="2:8" x14ac:dyDescent="0.25">
      <c r="B542" s="26"/>
      <c r="C542" s="85"/>
      <c r="D542" s="85" t="s">
        <v>252</v>
      </c>
      <c r="E542" s="85" t="s">
        <v>252</v>
      </c>
      <c r="F542" s="85" t="s">
        <v>252</v>
      </c>
      <c r="G542" s="85"/>
      <c r="H542" s="85" t="s">
        <v>252</v>
      </c>
    </row>
    <row r="543" spans="2:8" x14ac:dyDescent="0.25">
      <c r="C543" s="28"/>
      <c r="D543" s="85" t="s">
        <v>252</v>
      </c>
      <c r="E543" s="85" t="s">
        <v>252</v>
      </c>
      <c r="F543" s="85" t="s">
        <v>252</v>
      </c>
      <c r="G543" s="85"/>
      <c r="H543" s="126"/>
    </row>
    <row r="544" spans="2:8" x14ac:dyDescent="0.25">
      <c r="B544" s="23"/>
      <c r="C544" s="4"/>
      <c r="D544" s="4"/>
      <c r="E544" s="4"/>
      <c r="F544" s="4"/>
      <c r="G544" s="4"/>
      <c r="H544" s="4"/>
    </row>
    <row r="545" spans="1:8" x14ac:dyDescent="0.25">
      <c r="B545" s="24" t="s">
        <v>82</v>
      </c>
      <c r="C545" s="25" t="s">
        <v>83</v>
      </c>
      <c r="D545" s="4"/>
      <c r="E545" s="4"/>
      <c r="F545" s="4"/>
      <c r="G545" s="4"/>
      <c r="H545" s="4"/>
    </row>
    <row r="546" spans="1:8" ht="22.5" x14ac:dyDescent="0.25">
      <c r="B546" s="23"/>
      <c r="C546" s="79" t="s">
        <v>46</v>
      </c>
      <c r="D546" s="80" t="s">
        <v>64</v>
      </c>
      <c r="E546" s="80" t="s">
        <v>80</v>
      </c>
      <c r="F546" s="80" t="s">
        <v>218</v>
      </c>
      <c r="G546" s="80" t="s">
        <v>215</v>
      </c>
    </row>
    <row r="547" spans="1:8" x14ac:dyDescent="0.25">
      <c r="B547" s="23"/>
      <c r="C547" s="81" t="s">
        <v>51</v>
      </c>
      <c r="D547" s="81" t="s">
        <v>52</v>
      </c>
      <c r="E547" s="81" t="s">
        <v>53</v>
      </c>
      <c r="F547" s="81" t="s">
        <v>54</v>
      </c>
      <c r="G547" s="81" t="s">
        <v>56</v>
      </c>
    </row>
    <row r="548" spans="1:8" x14ac:dyDescent="0.25">
      <c r="B548" s="23"/>
      <c r="C548" s="85"/>
      <c r="D548" s="85" t="s">
        <v>252</v>
      </c>
      <c r="E548" s="85" t="s">
        <v>252</v>
      </c>
      <c r="F548" s="85" t="s">
        <v>252</v>
      </c>
      <c r="G548" s="85" t="s">
        <v>252</v>
      </c>
    </row>
    <row r="549" spans="1:8" x14ac:dyDescent="0.25">
      <c r="B549" s="23"/>
      <c r="C549" s="85"/>
      <c r="D549" s="85" t="s">
        <v>252</v>
      </c>
      <c r="E549" s="85" t="s">
        <v>252</v>
      </c>
      <c r="F549" s="85" t="s">
        <v>252</v>
      </c>
      <c r="G549" s="85" t="s">
        <v>252</v>
      </c>
    </row>
    <row r="550" spans="1:8" x14ac:dyDescent="0.25">
      <c r="B550" s="23"/>
      <c r="C550" s="85"/>
      <c r="D550" s="85" t="s">
        <v>252</v>
      </c>
      <c r="E550" s="85" t="s">
        <v>252</v>
      </c>
      <c r="F550" s="85" t="s">
        <v>252</v>
      </c>
      <c r="G550" s="85" t="s">
        <v>252</v>
      </c>
    </row>
    <row r="551" spans="1:8" x14ac:dyDescent="0.25">
      <c r="B551" s="23"/>
      <c r="C551" s="85"/>
      <c r="D551" s="85" t="s">
        <v>252</v>
      </c>
      <c r="E551" s="85" t="s">
        <v>252</v>
      </c>
      <c r="F551" s="85" t="s">
        <v>252</v>
      </c>
      <c r="G551" s="85" t="s">
        <v>252</v>
      </c>
    </row>
    <row r="552" spans="1:8" x14ac:dyDescent="0.25">
      <c r="B552" s="23"/>
      <c r="C552" s="85"/>
      <c r="D552" s="85" t="s">
        <v>252</v>
      </c>
      <c r="E552" s="85" t="s">
        <v>252</v>
      </c>
      <c r="F552" s="85" t="s">
        <v>252</v>
      </c>
      <c r="G552" s="85" t="s">
        <v>252</v>
      </c>
    </row>
    <row r="553" spans="1:8" x14ac:dyDescent="0.25">
      <c r="C553" s="28"/>
      <c r="D553" s="85" t="s">
        <v>252</v>
      </c>
      <c r="E553" s="85" t="s">
        <v>252</v>
      </c>
      <c r="F553" s="85" t="s">
        <v>252</v>
      </c>
      <c r="G553" s="85" t="s">
        <v>252</v>
      </c>
    </row>
    <row r="554" spans="1:8" x14ac:dyDescent="0.25">
      <c r="B554" s="23"/>
      <c r="C554" s="4"/>
      <c r="D554" s="4"/>
      <c r="E554" s="4"/>
      <c r="F554" s="4"/>
      <c r="G554" s="4"/>
      <c r="H554" s="4"/>
    </row>
    <row r="555" spans="1:8" x14ac:dyDescent="0.25">
      <c r="B555" s="24" t="s">
        <v>84</v>
      </c>
      <c r="C555" s="32" t="s">
        <v>85</v>
      </c>
      <c r="D555" s="4"/>
      <c r="E555" s="4"/>
      <c r="F555" s="4"/>
      <c r="G555" s="4"/>
      <c r="H555" s="4"/>
    </row>
    <row r="556" spans="1:8" ht="22.5" x14ac:dyDescent="0.25">
      <c r="B556" s="23"/>
      <c r="C556" s="79" t="s">
        <v>46</v>
      </c>
      <c r="D556" s="80" t="s">
        <v>64</v>
      </c>
      <c r="E556" s="80" t="s">
        <v>80</v>
      </c>
      <c r="F556" s="80" t="s">
        <v>219</v>
      </c>
      <c r="G556" s="80" t="s">
        <v>216</v>
      </c>
    </row>
    <row r="557" spans="1:8" x14ac:dyDescent="0.25">
      <c r="B557" s="23"/>
      <c r="C557" s="81" t="s">
        <v>51</v>
      </c>
      <c r="D557" s="81" t="s">
        <v>52</v>
      </c>
      <c r="E557" s="81" t="s">
        <v>53</v>
      </c>
      <c r="F557" s="81" t="s">
        <v>54</v>
      </c>
      <c r="G557" s="81" t="s">
        <v>55</v>
      </c>
    </row>
    <row r="558" spans="1:8" x14ac:dyDescent="0.25">
      <c r="A558" s="86"/>
      <c r="B558" s="87"/>
      <c r="C558" s="85"/>
      <c r="D558" s="85" t="s">
        <v>252</v>
      </c>
      <c r="E558" s="85" t="s">
        <v>252</v>
      </c>
      <c r="F558" s="85" t="s">
        <v>252</v>
      </c>
      <c r="G558" s="85" t="s">
        <v>252</v>
      </c>
    </row>
    <row r="559" spans="1:8" x14ac:dyDescent="0.25">
      <c r="A559" s="86"/>
      <c r="B559" s="87"/>
      <c r="C559" s="85"/>
      <c r="D559" s="85" t="s">
        <v>252</v>
      </c>
      <c r="E559" s="85" t="s">
        <v>252</v>
      </c>
      <c r="F559" s="85" t="s">
        <v>252</v>
      </c>
      <c r="G559" s="85" t="s">
        <v>252</v>
      </c>
    </row>
    <row r="560" spans="1:8" x14ac:dyDescent="0.25">
      <c r="A560" s="86"/>
      <c r="B560" s="87"/>
      <c r="C560" s="85"/>
      <c r="D560" s="85" t="s">
        <v>252</v>
      </c>
      <c r="E560" s="85" t="s">
        <v>252</v>
      </c>
      <c r="F560" s="85" t="s">
        <v>252</v>
      </c>
      <c r="G560" s="85" t="s">
        <v>252</v>
      </c>
    </row>
    <row r="561" spans="1:8" x14ac:dyDescent="0.25">
      <c r="A561" s="86"/>
      <c r="B561" s="87"/>
      <c r="C561" s="85"/>
      <c r="D561" s="85" t="s">
        <v>252</v>
      </c>
      <c r="E561" s="85" t="s">
        <v>252</v>
      </c>
      <c r="F561" s="85" t="s">
        <v>252</v>
      </c>
      <c r="G561" s="85" t="s">
        <v>252</v>
      </c>
    </row>
    <row r="562" spans="1:8" x14ac:dyDescent="0.25">
      <c r="B562" s="23"/>
      <c r="C562" s="27"/>
      <c r="D562" s="85" t="s">
        <v>252</v>
      </c>
      <c r="E562" s="85" t="s">
        <v>252</v>
      </c>
      <c r="F562" s="85" t="s">
        <v>252</v>
      </c>
      <c r="G562" s="85" t="s">
        <v>252</v>
      </c>
    </row>
    <row r="563" spans="1:8" x14ac:dyDescent="0.25">
      <c r="B563" s="8"/>
      <c r="C563" s="28"/>
      <c r="D563" s="85" t="s">
        <v>252</v>
      </c>
      <c r="E563" s="85" t="s">
        <v>252</v>
      </c>
      <c r="F563" s="85" t="s">
        <v>252</v>
      </c>
      <c r="G563" s="85" t="s">
        <v>252</v>
      </c>
    </row>
    <row r="564" spans="1:8" x14ac:dyDescent="0.25">
      <c r="B564" s="8"/>
      <c r="C564" s="4"/>
      <c r="D564" s="4"/>
      <c r="E564" s="4"/>
      <c r="F564" s="4"/>
      <c r="G564" s="4"/>
      <c r="H564" s="4"/>
    </row>
    <row r="565" spans="1:8" x14ac:dyDescent="0.25">
      <c r="B565" s="8"/>
      <c r="C565" s="5"/>
      <c r="D565" s="5"/>
      <c r="E565" s="5"/>
      <c r="F565" s="5"/>
      <c r="G565" s="5"/>
      <c r="H565" s="5"/>
    </row>
    <row r="566" spans="1:8" x14ac:dyDescent="0.25">
      <c r="A566" s="78" t="s">
        <v>193</v>
      </c>
      <c r="B566" s="191" t="s">
        <v>194</v>
      </c>
      <c r="C566" s="192"/>
      <c r="D566" s="192"/>
      <c r="E566" s="2"/>
      <c r="F566" s="2"/>
      <c r="G566" s="2"/>
      <c r="H566" s="2"/>
    </row>
    <row r="567" spans="1:8" x14ac:dyDescent="0.25">
      <c r="B567" s="24" t="s">
        <v>195</v>
      </c>
      <c r="C567" s="25" t="s">
        <v>196</v>
      </c>
      <c r="D567" s="4"/>
      <c r="E567" s="4"/>
      <c r="F567" s="4"/>
      <c r="G567" s="4"/>
      <c r="H567" s="4"/>
    </row>
    <row r="568" spans="1:8" x14ac:dyDescent="0.25">
      <c r="B568" s="26"/>
      <c r="C568" s="193" t="s">
        <v>197</v>
      </c>
      <c r="D568" s="194"/>
      <c r="E568" s="80" t="s">
        <v>198</v>
      </c>
      <c r="F568" s="79" t="s">
        <v>199</v>
      </c>
      <c r="G568" s="80" t="s">
        <v>200</v>
      </c>
      <c r="H568" s="80" t="s">
        <v>315</v>
      </c>
    </row>
    <row r="569" spans="1:8" x14ac:dyDescent="0.25">
      <c r="B569" s="26"/>
      <c r="C569" s="195" t="s">
        <v>51</v>
      </c>
      <c r="D569" s="196"/>
      <c r="E569" s="81" t="s">
        <v>52</v>
      </c>
      <c r="F569" s="81" t="s">
        <v>53</v>
      </c>
      <c r="G569" s="81" t="s">
        <v>54</v>
      </c>
      <c r="H569" s="81" t="s">
        <v>316</v>
      </c>
    </row>
    <row r="570" spans="1:8" x14ac:dyDescent="0.25">
      <c r="A570" s="86"/>
      <c r="B570" s="91"/>
      <c r="C570" s="197">
        <v>4650600</v>
      </c>
      <c r="D570" s="197"/>
      <c r="E570" s="126">
        <v>490000</v>
      </c>
      <c r="F570" s="134">
        <v>257138</v>
      </c>
      <c r="G570" s="146">
        <v>451038</v>
      </c>
      <c r="H570" s="147">
        <v>4946700</v>
      </c>
    </row>
    <row r="571" spans="1:8" x14ac:dyDescent="0.25">
      <c r="A571" s="86"/>
      <c r="B571" s="91"/>
      <c r="C571" s="92"/>
      <c r="D571" s="125" t="s">
        <v>347</v>
      </c>
      <c r="E571" s="85" t="s">
        <v>347</v>
      </c>
      <c r="F571" s="121" t="s">
        <v>347</v>
      </c>
      <c r="G571" s="121" t="s">
        <v>347</v>
      </c>
      <c r="H571" s="122"/>
    </row>
    <row r="572" spans="1:8" x14ac:dyDescent="0.25">
      <c r="A572" s="86"/>
      <c r="B572" s="91"/>
      <c r="C572" s="92"/>
      <c r="D572" s="125"/>
      <c r="E572" s="85"/>
      <c r="F572" s="121"/>
      <c r="G572" s="121"/>
      <c r="H572" s="85"/>
    </row>
    <row r="573" spans="1:8" x14ac:dyDescent="0.25">
      <c r="A573" s="86"/>
      <c r="B573" s="91"/>
      <c r="C573" s="92"/>
      <c r="D573" s="135"/>
      <c r="E573" s="126"/>
      <c r="F573" s="134"/>
      <c r="G573" s="126"/>
      <c r="H573" s="126"/>
    </row>
    <row r="574" spans="1:8" x14ac:dyDescent="0.25">
      <c r="B574" s="26"/>
      <c r="C574" s="182"/>
      <c r="D574" s="183"/>
      <c r="E574" s="27"/>
      <c r="F574" s="27"/>
      <c r="G574" s="27"/>
      <c r="H574" s="27"/>
    </row>
    <row r="575" spans="1:8" x14ac:dyDescent="0.25">
      <c r="B575" s="26"/>
      <c r="C575" s="184">
        <f>C570*12</f>
        <v>55807200</v>
      </c>
      <c r="D575" s="183"/>
      <c r="E575" s="127">
        <f>E570*12</f>
        <v>5880000</v>
      </c>
      <c r="F575" s="127">
        <f>F570*12</f>
        <v>3085656</v>
      </c>
      <c r="G575" s="137">
        <f>G570*12</f>
        <v>5412456</v>
      </c>
      <c r="H575" s="145">
        <f>C575+E575+F575-G575</f>
        <v>59360400</v>
      </c>
    </row>
    <row r="576" spans="1:8" x14ac:dyDescent="0.25">
      <c r="B576" s="26"/>
      <c r="C576" s="185" t="s">
        <v>285</v>
      </c>
      <c r="D576" s="186"/>
      <c r="E576" s="186"/>
      <c r="F576" s="186"/>
      <c r="G576" s="186"/>
      <c r="H576" s="187"/>
    </row>
    <row r="577" spans="1:8" x14ac:dyDescent="0.25">
      <c r="B577" s="8"/>
      <c r="C577" s="5"/>
      <c r="D577" s="5"/>
      <c r="E577" s="5"/>
      <c r="F577" s="5"/>
      <c r="G577" s="5"/>
      <c r="H577" s="5"/>
    </row>
    <row r="578" spans="1:8" x14ac:dyDescent="0.25">
      <c r="B578" s="24" t="s">
        <v>203</v>
      </c>
      <c r="C578" s="25" t="s">
        <v>204</v>
      </c>
      <c r="D578" s="4"/>
      <c r="E578" s="4"/>
      <c r="F578" s="4"/>
      <c r="G578" s="4"/>
      <c r="H578" s="4"/>
    </row>
    <row r="579" spans="1:8" x14ac:dyDescent="0.25">
      <c r="B579" s="26"/>
      <c r="C579" s="79" t="s">
        <v>46</v>
      </c>
      <c r="D579" s="80" t="s">
        <v>205</v>
      </c>
      <c r="E579" s="80" t="s">
        <v>206</v>
      </c>
      <c r="F579" s="80" t="s">
        <v>207</v>
      </c>
      <c r="G579" s="157"/>
    </row>
    <row r="580" spans="1:8" x14ac:dyDescent="0.25">
      <c r="B580" s="26"/>
      <c r="C580" s="81" t="s">
        <v>51</v>
      </c>
      <c r="D580" s="81" t="s">
        <v>52</v>
      </c>
      <c r="E580" s="81" t="s">
        <v>53</v>
      </c>
      <c r="F580" s="81" t="s">
        <v>54</v>
      </c>
      <c r="G580" s="131"/>
    </row>
    <row r="581" spans="1:8" x14ac:dyDescent="0.25">
      <c r="A581" s="86"/>
      <c r="B581" s="91"/>
      <c r="C581" s="85"/>
      <c r="D581" s="85" t="s">
        <v>252</v>
      </c>
      <c r="E581" s="85" t="s">
        <v>252</v>
      </c>
      <c r="F581" s="85" t="s">
        <v>252</v>
      </c>
      <c r="G581" s="131"/>
      <c r="H581" s="86"/>
    </row>
    <row r="582" spans="1:8" x14ac:dyDescent="0.25">
      <c r="A582" s="86"/>
      <c r="B582" s="91"/>
      <c r="C582" s="85"/>
      <c r="D582" s="85" t="s">
        <v>252</v>
      </c>
      <c r="E582" s="85" t="s">
        <v>252</v>
      </c>
      <c r="F582" s="85" t="s">
        <v>252</v>
      </c>
      <c r="G582" s="131"/>
      <c r="H582" s="86"/>
    </row>
    <row r="583" spans="1:8" x14ac:dyDescent="0.25">
      <c r="A583" s="86"/>
      <c r="B583" s="91"/>
      <c r="C583" s="85"/>
      <c r="D583" s="85" t="s">
        <v>252</v>
      </c>
      <c r="E583" s="85" t="s">
        <v>252</v>
      </c>
      <c r="F583" s="85" t="s">
        <v>252</v>
      </c>
      <c r="G583" s="131"/>
      <c r="H583" s="86"/>
    </row>
    <row r="584" spans="1:8" x14ac:dyDescent="0.25">
      <c r="A584" s="86"/>
      <c r="B584" s="91"/>
      <c r="C584" s="85"/>
      <c r="D584" s="85" t="s">
        <v>252</v>
      </c>
      <c r="E584" s="85" t="s">
        <v>252</v>
      </c>
      <c r="F584" s="85" t="s">
        <v>252</v>
      </c>
      <c r="G584" s="131"/>
      <c r="H584" s="86"/>
    </row>
    <row r="585" spans="1:8" x14ac:dyDescent="0.25">
      <c r="B585" s="26"/>
      <c r="C585" s="27"/>
      <c r="D585" s="85" t="s">
        <v>252</v>
      </c>
      <c r="E585" s="85" t="s">
        <v>252</v>
      </c>
      <c r="F585" s="85" t="s">
        <v>252</v>
      </c>
      <c r="G585" s="131"/>
    </row>
    <row r="586" spans="1:8" x14ac:dyDescent="0.25">
      <c r="B586" s="26"/>
      <c r="C586" s="28"/>
      <c r="D586" s="85" t="s">
        <v>252</v>
      </c>
      <c r="E586" s="85" t="s">
        <v>252</v>
      </c>
      <c r="F586" s="85" t="s">
        <v>252</v>
      </c>
      <c r="G586" s="131"/>
    </row>
    <row r="587" spans="1:8" x14ac:dyDescent="0.25">
      <c r="B587" s="26"/>
      <c r="C587" s="188" t="s">
        <v>192</v>
      </c>
      <c r="D587" s="189"/>
      <c r="E587" s="190"/>
      <c r="F587" s="28"/>
      <c r="G587" s="23"/>
    </row>
    <row r="588" spans="1:8" x14ac:dyDescent="0.25">
      <c r="H588" t="s">
        <v>187</v>
      </c>
    </row>
    <row r="589" spans="1:8" x14ac:dyDescent="0.25">
      <c r="B589" s="24" t="s">
        <v>208</v>
      </c>
      <c r="C589" s="25" t="s">
        <v>209</v>
      </c>
      <c r="D589" s="4"/>
      <c r="E589" s="4"/>
      <c r="F589" s="4"/>
      <c r="G589" s="4"/>
    </row>
    <row r="590" spans="1:8" x14ac:dyDescent="0.25">
      <c r="B590" s="26"/>
      <c r="C590" s="79" t="s">
        <v>46</v>
      </c>
      <c r="D590" s="80" t="s">
        <v>205</v>
      </c>
      <c r="E590" s="80" t="s">
        <v>207</v>
      </c>
    </row>
    <row r="591" spans="1:8" x14ac:dyDescent="0.25">
      <c r="B591" s="26"/>
      <c r="C591" s="81" t="s">
        <v>51</v>
      </c>
      <c r="D591" s="81" t="s">
        <v>52</v>
      </c>
      <c r="E591" s="81" t="s">
        <v>53</v>
      </c>
    </row>
    <row r="592" spans="1:8" x14ac:dyDescent="0.25">
      <c r="A592" s="86"/>
      <c r="B592" s="91"/>
      <c r="C592" s="85"/>
      <c r="D592" s="85" t="s">
        <v>252</v>
      </c>
      <c r="E592" s="85" t="s">
        <v>252</v>
      </c>
      <c r="F592" s="86"/>
      <c r="G592" s="86"/>
      <c r="H592" s="86"/>
    </row>
    <row r="593" spans="1:10" x14ac:dyDescent="0.25">
      <c r="A593" s="86"/>
      <c r="B593" s="91"/>
      <c r="C593" s="85"/>
      <c r="D593" s="85" t="s">
        <v>252</v>
      </c>
      <c r="E593" s="85" t="s">
        <v>252</v>
      </c>
      <c r="F593" s="86"/>
      <c r="G593" s="86"/>
      <c r="H593" s="86"/>
    </row>
    <row r="594" spans="1:10" x14ac:dyDescent="0.25">
      <c r="A594" s="86"/>
      <c r="B594" s="91"/>
      <c r="C594" s="85"/>
      <c r="D594" s="85" t="s">
        <v>252</v>
      </c>
      <c r="E594" s="85" t="s">
        <v>252</v>
      </c>
      <c r="F594" s="86"/>
      <c r="G594" s="86"/>
      <c r="H594" s="86"/>
    </row>
    <row r="595" spans="1:10" x14ac:dyDescent="0.25">
      <c r="B595" s="26"/>
      <c r="C595" s="27"/>
      <c r="D595" s="85" t="s">
        <v>252</v>
      </c>
      <c r="E595" s="85" t="s">
        <v>252</v>
      </c>
    </row>
    <row r="596" spans="1:10" x14ac:dyDescent="0.25">
      <c r="B596" s="26"/>
      <c r="C596" s="28"/>
      <c r="D596" s="85" t="s">
        <v>252</v>
      </c>
      <c r="E596" s="85" t="s">
        <v>252</v>
      </c>
    </row>
    <row r="597" spans="1:10" x14ac:dyDescent="0.25">
      <c r="C597" s="28"/>
      <c r="D597" s="85" t="s">
        <v>252</v>
      </c>
      <c r="E597" s="85" t="s">
        <v>252</v>
      </c>
    </row>
    <row r="601" spans="1:10" x14ac:dyDescent="0.25">
      <c r="A601" s="78" t="s">
        <v>189</v>
      </c>
      <c r="B601" s="191" t="s">
        <v>190</v>
      </c>
      <c r="C601" s="192"/>
      <c r="D601" s="192"/>
      <c r="E601" s="2"/>
      <c r="F601" s="2"/>
      <c r="G601" s="2"/>
      <c r="H601" s="2"/>
    </row>
    <row r="602" spans="1:10" x14ac:dyDescent="0.25">
      <c r="B602" s="24" t="s">
        <v>57</v>
      </c>
      <c r="C602" s="25" t="s">
        <v>58</v>
      </c>
      <c r="D602" s="4"/>
      <c r="E602" s="4"/>
      <c r="F602" s="155" t="s">
        <v>381</v>
      </c>
      <c r="G602" s="4"/>
      <c r="H602" s="4"/>
    </row>
    <row r="603" spans="1:10" x14ac:dyDescent="0.25">
      <c r="B603" s="26"/>
      <c r="C603" s="79" t="s">
        <v>46</v>
      </c>
      <c r="D603" s="79" t="s">
        <v>47</v>
      </c>
      <c r="E603" s="80" t="s">
        <v>50</v>
      </c>
      <c r="F603" s="79" t="s">
        <v>48</v>
      </c>
      <c r="G603" s="80" t="s">
        <v>49</v>
      </c>
      <c r="H603" s="80" t="s">
        <v>302</v>
      </c>
      <c r="I603" s="157"/>
      <c r="J603" s="14"/>
    </row>
    <row r="604" spans="1:10" x14ac:dyDescent="0.25">
      <c r="B604" s="26"/>
      <c r="C604" s="81" t="s">
        <v>51</v>
      </c>
      <c r="D604" s="81" t="s">
        <v>52</v>
      </c>
      <c r="E604" s="81" t="s">
        <v>53</v>
      </c>
      <c r="F604" s="81" t="s">
        <v>54</v>
      </c>
      <c r="G604" s="81" t="s">
        <v>55</v>
      </c>
      <c r="H604" s="81" t="s">
        <v>55</v>
      </c>
    </row>
    <row r="605" spans="1:10" x14ac:dyDescent="0.25">
      <c r="B605" s="26"/>
      <c r="C605" s="85" t="s">
        <v>349</v>
      </c>
      <c r="D605" s="85" t="s">
        <v>350</v>
      </c>
      <c r="E605" s="85" t="s">
        <v>352</v>
      </c>
      <c r="F605" s="85" t="s">
        <v>351</v>
      </c>
      <c r="G605" s="126">
        <v>300000000</v>
      </c>
      <c r="H605" s="126">
        <v>47646000</v>
      </c>
    </row>
    <row r="606" spans="1:10" x14ac:dyDescent="0.25">
      <c r="B606" s="26"/>
      <c r="C606" s="85"/>
      <c r="D606" s="85" t="s">
        <v>252</v>
      </c>
      <c r="E606" s="85" t="s">
        <v>252</v>
      </c>
      <c r="F606" s="85" t="s">
        <v>252</v>
      </c>
      <c r="G606" s="85" t="s">
        <v>252</v>
      </c>
      <c r="H606" s="85" t="s">
        <v>252</v>
      </c>
    </row>
    <row r="607" spans="1:10" x14ac:dyDescent="0.25">
      <c r="B607" s="26"/>
      <c r="C607" s="85"/>
      <c r="D607" s="85" t="s">
        <v>252</v>
      </c>
      <c r="E607" s="85" t="s">
        <v>252</v>
      </c>
      <c r="F607" s="85" t="s">
        <v>252</v>
      </c>
      <c r="G607" s="85" t="s">
        <v>252</v>
      </c>
      <c r="H607" s="85" t="s">
        <v>252</v>
      </c>
    </row>
    <row r="608" spans="1:10" x14ac:dyDescent="0.25">
      <c r="B608" s="26"/>
      <c r="C608" s="85"/>
      <c r="D608" s="85" t="s">
        <v>252</v>
      </c>
      <c r="E608" s="85" t="s">
        <v>252</v>
      </c>
      <c r="F608" s="85" t="s">
        <v>252</v>
      </c>
      <c r="G608" s="85" t="s">
        <v>252</v>
      </c>
      <c r="H608" s="85" t="s">
        <v>252</v>
      </c>
    </row>
    <row r="609" spans="2:8" x14ac:dyDescent="0.25">
      <c r="B609" s="26"/>
      <c r="C609" s="27"/>
      <c r="D609" s="85" t="s">
        <v>252</v>
      </c>
      <c r="E609" s="85" t="s">
        <v>252</v>
      </c>
      <c r="F609" s="85" t="s">
        <v>252</v>
      </c>
      <c r="G609" s="85" t="s">
        <v>252</v>
      </c>
      <c r="H609" s="85" t="s">
        <v>252</v>
      </c>
    </row>
    <row r="610" spans="2:8" x14ac:dyDescent="0.25">
      <c r="B610" s="26"/>
      <c r="C610" s="27"/>
      <c r="D610" s="85" t="s">
        <v>252</v>
      </c>
      <c r="E610" s="85" t="s">
        <v>252</v>
      </c>
      <c r="F610" s="85" t="s">
        <v>252</v>
      </c>
      <c r="G610" s="85" t="s">
        <v>252</v>
      </c>
      <c r="H610" s="85" t="s">
        <v>252</v>
      </c>
    </row>
    <row r="611" spans="2:8" x14ac:dyDescent="0.25">
      <c r="B611" s="26"/>
      <c r="C611" s="188" t="s">
        <v>192</v>
      </c>
      <c r="D611" s="189"/>
      <c r="E611" s="189"/>
      <c r="F611" s="190"/>
      <c r="G611" s="124"/>
      <c r="H611" s="128"/>
    </row>
    <row r="612" spans="2:8" x14ac:dyDescent="0.25">
      <c r="B612" s="26"/>
      <c r="C612" s="4"/>
      <c r="D612" s="4"/>
      <c r="E612" s="4"/>
      <c r="F612" s="4"/>
      <c r="G612" s="4"/>
      <c r="H612" s="4"/>
    </row>
    <row r="613" spans="2:8" x14ac:dyDescent="0.25">
      <c r="B613" s="24" t="s">
        <v>60</v>
      </c>
      <c r="C613" s="25" t="s">
        <v>59</v>
      </c>
      <c r="D613" s="4"/>
      <c r="E613" s="4"/>
      <c r="F613" s="4"/>
      <c r="G613" s="4"/>
      <c r="H613" s="4"/>
    </row>
    <row r="614" spans="2:8" x14ac:dyDescent="0.25">
      <c r="B614" s="24"/>
      <c r="C614" s="25" t="s">
        <v>61</v>
      </c>
      <c r="D614" s="25" t="s">
        <v>62</v>
      </c>
      <c r="E614" s="4"/>
      <c r="F614" s="4"/>
      <c r="G614" s="4"/>
      <c r="H614" s="4"/>
    </row>
    <row r="615" spans="2:8" ht="22.5" x14ac:dyDescent="0.25">
      <c r="B615" s="26"/>
      <c r="C615" s="79" t="s">
        <v>46</v>
      </c>
      <c r="D615" s="80" t="s">
        <v>63</v>
      </c>
      <c r="E615" s="80" t="s">
        <v>210</v>
      </c>
      <c r="F615" s="80" t="s">
        <v>64</v>
      </c>
      <c r="G615" s="80" t="s">
        <v>65</v>
      </c>
      <c r="H615" s="80" t="s">
        <v>307</v>
      </c>
    </row>
    <row r="616" spans="2:8" x14ac:dyDescent="0.25">
      <c r="B616" s="26"/>
      <c r="C616" s="81" t="s">
        <v>51</v>
      </c>
      <c r="D616" s="81" t="s">
        <v>52</v>
      </c>
      <c r="E616" s="81" t="s">
        <v>53</v>
      </c>
      <c r="F616" s="81" t="s">
        <v>54</v>
      </c>
      <c r="G616" s="81" t="s">
        <v>55</v>
      </c>
      <c r="H616" s="81" t="s">
        <v>56</v>
      </c>
    </row>
    <row r="617" spans="2:8" x14ac:dyDescent="0.25">
      <c r="B617" s="26"/>
      <c r="C617" s="85">
        <v>1</v>
      </c>
      <c r="D617" s="85" t="s">
        <v>305</v>
      </c>
      <c r="E617" s="132" t="s">
        <v>353</v>
      </c>
      <c r="F617" s="85" t="s">
        <v>354</v>
      </c>
      <c r="G617" s="126">
        <v>31000000</v>
      </c>
      <c r="H617" s="126">
        <v>23000000</v>
      </c>
    </row>
    <row r="618" spans="2:8" x14ac:dyDescent="0.25">
      <c r="B618" s="26"/>
      <c r="C618" s="85">
        <v>2</v>
      </c>
      <c r="D618" s="85" t="s">
        <v>287</v>
      </c>
      <c r="E618" s="132" t="s">
        <v>355</v>
      </c>
      <c r="F618" s="85" t="s">
        <v>354</v>
      </c>
      <c r="G618" s="126">
        <v>264000000</v>
      </c>
      <c r="H618" s="126">
        <v>150000000</v>
      </c>
    </row>
    <row r="619" spans="2:8" x14ac:dyDescent="0.25">
      <c r="B619" s="26"/>
      <c r="C619" s="85"/>
      <c r="D619" s="85"/>
      <c r="E619" s="85"/>
      <c r="F619" s="85"/>
      <c r="G619" s="85"/>
      <c r="H619" s="85"/>
    </row>
    <row r="620" spans="2:8" x14ac:dyDescent="0.25">
      <c r="B620" s="26"/>
      <c r="C620" s="27"/>
      <c r="D620" s="27"/>
      <c r="E620" s="27"/>
      <c r="F620" s="27"/>
      <c r="G620" s="27"/>
      <c r="H620" s="27"/>
    </row>
    <row r="621" spans="2:8" x14ac:dyDescent="0.25">
      <c r="B621" s="26"/>
      <c r="C621" s="27"/>
      <c r="D621" s="27"/>
      <c r="E621" s="27"/>
      <c r="F621" s="27"/>
      <c r="G621" s="27"/>
      <c r="H621" s="27"/>
    </row>
    <row r="622" spans="2:8" x14ac:dyDescent="0.25">
      <c r="B622" s="26"/>
      <c r="C622" s="188" t="s">
        <v>192</v>
      </c>
      <c r="D622" s="189"/>
      <c r="E622" s="189"/>
      <c r="F622" s="190"/>
      <c r="G622" s="133">
        <f>SUM(G617:G621)</f>
        <v>295000000</v>
      </c>
      <c r="H622" s="128">
        <f>SUM(H617:H621)</f>
        <v>173000000</v>
      </c>
    </row>
    <row r="623" spans="2:8" x14ac:dyDescent="0.25">
      <c r="B623" s="26"/>
      <c r="C623" s="23"/>
      <c r="D623" s="23"/>
      <c r="E623" s="23"/>
      <c r="F623" s="23"/>
      <c r="G623" s="23"/>
      <c r="H623" s="23"/>
    </row>
    <row r="624" spans="2:8" x14ac:dyDescent="0.25">
      <c r="B624" s="26"/>
      <c r="C624" s="29" t="s">
        <v>66</v>
      </c>
      <c r="D624" s="29" t="s">
        <v>67</v>
      </c>
      <c r="E624" s="23"/>
      <c r="F624" s="23"/>
      <c r="G624" s="23"/>
      <c r="H624" s="23"/>
    </row>
    <row r="625" spans="2:8" ht="22.5" x14ac:dyDescent="0.25">
      <c r="B625" s="26"/>
      <c r="C625" s="79" t="s">
        <v>46</v>
      </c>
      <c r="D625" s="80" t="s">
        <v>68</v>
      </c>
      <c r="E625" s="80" t="s">
        <v>64</v>
      </c>
      <c r="F625" s="79" t="s">
        <v>69</v>
      </c>
      <c r="G625" s="79"/>
      <c r="H625" s="80" t="s">
        <v>70</v>
      </c>
    </row>
    <row r="626" spans="2:8" x14ac:dyDescent="0.25">
      <c r="B626" s="26"/>
      <c r="C626" s="81" t="s">
        <v>51</v>
      </c>
      <c r="D626" s="81" t="s">
        <v>52</v>
      </c>
      <c r="E626" s="81" t="s">
        <v>53</v>
      </c>
      <c r="F626" s="81" t="s">
        <v>54</v>
      </c>
      <c r="G626" s="81"/>
      <c r="H626" s="81" t="s">
        <v>55</v>
      </c>
    </row>
    <row r="627" spans="2:8" x14ac:dyDescent="0.25">
      <c r="B627" s="26"/>
      <c r="C627" s="85"/>
      <c r="D627" s="85" t="s">
        <v>252</v>
      </c>
      <c r="E627" s="85" t="s">
        <v>252</v>
      </c>
      <c r="F627" s="85" t="s">
        <v>252</v>
      </c>
      <c r="G627" s="85"/>
      <c r="H627" s="85" t="s">
        <v>252</v>
      </c>
    </row>
    <row r="628" spans="2:8" x14ac:dyDescent="0.25">
      <c r="B628" s="26"/>
      <c r="C628" s="85"/>
      <c r="D628" s="85" t="s">
        <v>252</v>
      </c>
      <c r="E628" s="85" t="s">
        <v>252</v>
      </c>
      <c r="F628" s="85" t="s">
        <v>252</v>
      </c>
      <c r="G628" s="85"/>
      <c r="H628" s="85" t="s">
        <v>252</v>
      </c>
    </row>
    <row r="629" spans="2:8" x14ac:dyDescent="0.25">
      <c r="B629" s="26"/>
      <c r="C629" s="85"/>
      <c r="D629" s="85" t="s">
        <v>252</v>
      </c>
      <c r="E629" s="85" t="s">
        <v>252</v>
      </c>
      <c r="F629" s="85" t="s">
        <v>252</v>
      </c>
      <c r="G629" s="85"/>
      <c r="H629" s="85" t="s">
        <v>252</v>
      </c>
    </row>
    <row r="630" spans="2:8" x14ac:dyDescent="0.25">
      <c r="B630" s="26"/>
      <c r="C630" s="85"/>
      <c r="D630" s="85" t="s">
        <v>252</v>
      </c>
      <c r="E630" s="85" t="s">
        <v>252</v>
      </c>
      <c r="F630" s="85" t="s">
        <v>252</v>
      </c>
      <c r="G630" s="85"/>
      <c r="H630" s="85" t="s">
        <v>252</v>
      </c>
    </row>
    <row r="631" spans="2:8" x14ac:dyDescent="0.25">
      <c r="B631" s="26"/>
      <c r="C631" s="27"/>
      <c r="D631" s="85" t="s">
        <v>252</v>
      </c>
      <c r="E631" s="85" t="s">
        <v>252</v>
      </c>
      <c r="F631" s="85" t="s">
        <v>252</v>
      </c>
      <c r="G631" s="85"/>
      <c r="H631" s="85" t="s">
        <v>252</v>
      </c>
    </row>
    <row r="632" spans="2:8" x14ac:dyDescent="0.25">
      <c r="B632" s="26"/>
      <c r="C632" s="28"/>
      <c r="D632" s="85" t="s">
        <v>252</v>
      </c>
      <c r="E632" s="85" t="s">
        <v>252</v>
      </c>
      <c r="F632" s="85" t="s">
        <v>252</v>
      </c>
      <c r="G632" s="85"/>
      <c r="H632" s="85" t="s">
        <v>252</v>
      </c>
    </row>
    <row r="633" spans="2:8" x14ac:dyDescent="0.25">
      <c r="B633" s="26"/>
      <c r="C633" s="188" t="s">
        <v>192</v>
      </c>
      <c r="D633" s="189"/>
      <c r="E633" s="189"/>
      <c r="F633" s="190"/>
      <c r="G633" s="124"/>
      <c r="H633" s="28"/>
    </row>
    <row r="634" spans="2:8" x14ac:dyDescent="0.25">
      <c r="B634" s="26"/>
      <c r="C634" s="23"/>
      <c r="D634" s="23"/>
      <c r="E634" s="23"/>
      <c r="F634" s="23"/>
      <c r="G634" s="23"/>
      <c r="H634" s="23"/>
    </row>
    <row r="635" spans="2:8" x14ac:dyDescent="0.25">
      <c r="B635" s="26"/>
      <c r="C635" s="29" t="s">
        <v>71</v>
      </c>
      <c r="D635" s="82" t="s">
        <v>72</v>
      </c>
      <c r="E635" s="29"/>
      <c r="F635" s="29"/>
      <c r="G635" s="29"/>
      <c r="H635" s="29"/>
    </row>
    <row r="636" spans="2:8" ht="33.75" x14ac:dyDescent="0.25">
      <c r="B636" s="26"/>
      <c r="C636" s="79" t="s">
        <v>46</v>
      </c>
      <c r="D636" s="80" t="s">
        <v>47</v>
      </c>
      <c r="E636" s="80" t="s">
        <v>64</v>
      </c>
      <c r="F636" s="79" t="s">
        <v>69</v>
      </c>
      <c r="G636" s="80" t="s">
        <v>73</v>
      </c>
      <c r="H636" s="80" t="s">
        <v>346</v>
      </c>
    </row>
    <row r="637" spans="2:8" x14ac:dyDescent="0.25">
      <c r="B637" s="26"/>
      <c r="C637" s="81" t="s">
        <v>51</v>
      </c>
      <c r="D637" s="81" t="s">
        <v>52</v>
      </c>
      <c r="E637" s="81" t="s">
        <v>53</v>
      </c>
      <c r="F637" s="81" t="s">
        <v>54</v>
      </c>
      <c r="G637" s="81" t="s">
        <v>55</v>
      </c>
      <c r="H637" s="81" t="s">
        <v>55</v>
      </c>
    </row>
    <row r="638" spans="2:8" x14ac:dyDescent="0.25">
      <c r="B638" s="26"/>
      <c r="C638" s="85"/>
      <c r="D638" s="85"/>
      <c r="E638" s="85"/>
      <c r="F638" s="85"/>
      <c r="G638" s="126"/>
      <c r="H638" s="126"/>
    </row>
    <row r="639" spans="2:8" x14ac:dyDescent="0.25">
      <c r="B639" s="26"/>
      <c r="C639" s="85"/>
      <c r="D639" s="85"/>
      <c r="E639" s="85"/>
      <c r="F639" s="85"/>
      <c r="G639" s="85"/>
      <c r="H639" s="85"/>
    </row>
    <row r="640" spans="2:8" x14ac:dyDescent="0.25">
      <c r="B640" s="26"/>
      <c r="C640" s="85"/>
      <c r="D640" s="85" t="s">
        <v>252</v>
      </c>
      <c r="E640" s="85" t="s">
        <v>252</v>
      </c>
      <c r="F640" s="85" t="s">
        <v>252</v>
      </c>
      <c r="G640" s="85"/>
      <c r="H640" s="85" t="s">
        <v>252</v>
      </c>
    </row>
    <row r="641" spans="2:8" x14ac:dyDescent="0.25">
      <c r="B641" s="26"/>
      <c r="C641" s="85"/>
      <c r="D641" s="85" t="s">
        <v>252</v>
      </c>
      <c r="E641" s="85" t="s">
        <v>252</v>
      </c>
      <c r="F641" s="85" t="s">
        <v>252</v>
      </c>
      <c r="G641" s="85"/>
      <c r="H641" s="85" t="s">
        <v>252</v>
      </c>
    </row>
    <row r="642" spans="2:8" x14ac:dyDescent="0.25">
      <c r="B642" s="26"/>
      <c r="C642" s="85"/>
      <c r="D642" s="85" t="s">
        <v>252</v>
      </c>
      <c r="E642" s="85" t="s">
        <v>252</v>
      </c>
      <c r="F642" s="85" t="s">
        <v>252</v>
      </c>
      <c r="G642" s="85"/>
      <c r="H642" s="85" t="s">
        <v>252</v>
      </c>
    </row>
    <row r="643" spans="2:8" x14ac:dyDescent="0.25">
      <c r="C643" s="28"/>
      <c r="D643" s="85" t="s">
        <v>252</v>
      </c>
      <c r="E643" s="85" t="s">
        <v>252</v>
      </c>
      <c r="F643" s="85" t="s">
        <v>252</v>
      </c>
      <c r="G643" s="85"/>
      <c r="H643" s="85" t="s">
        <v>252</v>
      </c>
    </row>
    <row r="644" spans="2:8" x14ac:dyDescent="0.25">
      <c r="B644" s="26"/>
      <c r="C644" s="23"/>
      <c r="D644" s="23"/>
      <c r="E644" s="23"/>
      <c r="F644" s="23"/>
      <c r="G644" s="23"/>
      <c r="H644" s="23"/>
    </row>
    <row r="645" spans="2:8" x14ac:dyDescent="0.25">
      <c r="B645" s="24" t="s">
        <v>75</v>
      </c>
      <c r="C645" s="25" t="s">
        <v>74</v>
      </c>
      <c r="D645" s="4"/>
      <c r="E645" s="4"/>
      <c r="F645" s="4"/>
      <c r="G645" s="4"/>
      <c r="H645" s="4"/>
    </row>
    <row r="646" spans="2:8" ht="22.5" x14ac:dyDescent="0.25">
      <c r="B646" s="26"/>
      <c r="C646" s="79" t="s">
        <v>46</v>
      </c>
      <c r="D646" s="80" t="s">
        <v>76</v>
      </c>
      <c r="E646" s="80" t="s">
        <v>64</v>
      </c>
      <c r="F646" s="80" t="s">
        <v>217</v>
      </c>
      <c r="G646" s="80" t="s">
        <v>77</v>
      </c>
      <c r="H646" s="80" t="s">
        <v>212</v>
      </c>
    </row>
    <row r="647" spans="2:8" x14ac:dyDescent="0.25">
      <c r="B647" s="26"/>
      <c r="C647" s="81" t="s">
        <v>51</v>
      </c>
      <c r="D647" s="81" t="s">
        <v>52</v>
      </c>
      <c r="E647" s="81" t="s">
        <v>53</v>
      </c>
      <c r="F647" s="81" t="s">
        <v>54</v>
      </c>
      <c r="G647" s="81" t="s">
        <v>55</v>
      </c>
      <c r="H647" s="81" t="s">
        <v>56</v>
      </c>
    </row>
    <row r="648" spans="2:8" x14ac:dyDescent="0.25">
      <c r="B648" s="26"/>
      <c r="C648" s="85"/>
      <c r="D648" s="85" t="s">
        <v>252</v>
      </c>
      <c r="E648" s="85" t="s">
        <v>252</v>
      </c>
      <c r="F648" s="85" t="s">
        <v>252</v>
      </c>
      <c r="G648" s="85"/>
      <c r="H648" s="85" t="s">
        <v>252</v>
      </c>
    </row>
    <row r="649" spans="2:8" x14ac:dyDescent="0.25">
      <c r="B649" s="26"/>
      <c r="C649" s="85"/>
      <c r="D649" s="85" t="s">
        <v>252</v>
      </c>
      <c r="E649" s="85" t="s">
        <v>252</v>
      </c>
      <c r="F649" s="85" t="s">
        <v>252</v>
      </c>
      <c r="G649" s="85"/>
      <c r="H649" s="85" t="s">
        <v>252</v>
      </c>
    </row>
    <row r="650" spans="2:8" x14ac:dyDescent="0.25">
      <c r="B650" s="26"/>
      <c r="C650" s="85"/>
      <c r="D650" s="85" t="s">
        <v>252</v>
      </c>
      <c r="E650" s="85" t="s">
        <v>252</v>
      </c>
      <c r="F650" s="85" t="s">
        <v>252</v>
      </c>
      <c r="G650" s="85"/>
      <c r="H650" s="85" t="s">
        <v>252</v>
      </c>
    </row>
    <row r="651" spans="2:8" x14ac:dyDescent="0.25">
      <c r="B651" s="26"/>
      <c r="C651" s="85"/>
      <c r="D651" s="85" t="s">
        <v>252</v>
      </c>
      <c r="E651" s="85" t="s">
        <v>252</v>
      </c>
      <c r="F651" s="85" t="s">
        <v>252</v>
      </c>
      <c r="G651" s="85"/>
      <c r="H651" s="85" t="s">
        <v>252</v>
      </c>
    </row>
    <row r="652" spans="2:8" x14ac:dyDescent="0.25">
      <c r="B652" s="26"/>
      <c r="C652" s="85"/>
      <c r="D652" s="85" t="s">
        <v>252</v>
      </c>
      <c r="E652" s="85" t="s">
        <v>252</v>
      </c>
      <c r="F652" s="85" t="s">
        <v>252</v>
      </c>
      <c r="G652" s="85"/>
      <c r="H652" s="85" t="s">
        <v>252</v>
      </c>
    </row>
    <row r="653" spans="2:8" x14ac:dyDescent="0.25">
      <c r="C653" s="28"/>
      <c r="D653" s="85" t="s">
        <v>252</v>
      </c>
      <c r="E653" s="85" t="s">
        <v>252</v>
      </c>
      <c r="F653" s="85" t="s">
        <v>252</v>
      </c>
      <c r="G653" s="85"/>
      <c r="H653" s="85" t="s">
        <v>252</v>
      </c>
    </row>
    <row r="654" spans="2:8" x14ac:dyDescent="0.25">
      <c r="B654" s="26"/>
      <c r="C654" s="4"/>
      <c r="D654" s="4"/>
      <c r="E654" s="4"/>
      <c r="F654" s="4"/>
      <c r="G654" s="4"/>
      <c r="H654" s="4"/>
    </row>
    <row r="655" spans="2:8" x14ac:dyDescent="0.25">
      <c r="B655" s="24" t="s">
        <v>78</v>
      </c>
      <c r="C655" s="25" t="s">
        <v>191</v>
      </c>
      <c r="D655" s="4"/>
      <c r="E655" s="4"/>
      <c r="F655" s="4"/>
      <c r="G655" s="4"/>
      <c r="H655" s="4"/>
    </row>
    <row r="656" spans="2:8" ht="22.5" x14ac:dyDescent="0.25">
      <c r="B656" s="26"/>
      <c r="C656" s="79" t="s">
        <v>46</v>
      </c>
      <c r="D656" s="79" t="s">
        <v>79</v>
      </c>
      <c r="E656" s="80" t="s">
        <v>64</v>
      </c>
      <c r="F656" s="80" t="s">
        <v>80</v>
      </c>
      <c r="G656" s="80" t="s">
        <v>312</v>
      </c>
      <c r="H656" s="80" t="s">
        <v>81</v>
      </c>
    </row>
    <row r="657" spans="2:8" x14ac:dyDescent="0.25">
      <c r="B657" s="26"/>
      <c r="C657" s="81" t="s">
        <v>51</v>
      </c>
      <c r="D657" s="81" t="s">
        <v>52</v>
      </c>
      <c r="E657" s="81" t="s">
        <v>53</v>
      </c>
      <c r="F657" s="81" t="s">
        <v>54</v>
      </c>
      <c r="G657" s="81" t="s">
        <v>55</v>
      </c>
      <c r="H657" s="81" t="s">
        <v>56</v>
      </c>
    </row>
    <row r="658" spans="2:8" x14ac:dyDescent="0.25">
      <c r="B658" s="26"/>
      <c r="C658" s="85"/>
      <c r="D658" s="85" t="s">
        <v>252</v>
      </c>
      <c r="E658" s="85" t="s">
        <v>252</v>
      </c>
      <c r="F658" s="85" t="s">
        <v>252</v>
      </c>
      <c r="G658" s="85" t="s">
        <v>252</v>
      </c>
      <c r="H658" s="85" t="s">
        <v>252</v>
      </c>
    </row>
    <row r="659" spans="2:8" x14ac:dyDescent="0.25">
      <c r="B659" s="26"/>
      <c r="C659" s="85"/>
      <c r="D659" s="85" t="s">
        <v>252</v>
      </c>
      <c r="E659" s="85" t="s">
        <v>252</v>
      </c>
      <c r="F659" s="85" t="s">
        <v>252</v>
      </c>
      <c r="G659" s="85" t="s">
        <v>252</v>
      </c>
      <c r="H659" s="85" t="s">
        <v>252</v>
      </c>
    </row>
    <row r="660" spans="2:8" x14ac:dyDescent="0.25">
      <c r="B660" s="26"/>
      <c r="C660" s="85"/>
      <c r="D660" s="85" t="s">
        <v>252</v>
      </c>
      <c r="E660" s="85" t="s">
        <v>252</v>
      </c>
      <c r="F660" s="85" t="s">
        <v>252</v>
      </c>
      <c r="G660" s="85" t="s">
        <v>252</v>
      </c>
      <c r="H660" s="85" t="s">
        <v>252</v>
      </c>
    </row>
    <row r="661" spans="2:8" x14ac:dyDescent="0.25">
      <c r="B661" s="26"/>
      <c r="C661" s="85"/>
      <c r="D661" s="85" t="s">
        <v>252</v>
      </c>
      <c r="E661" s="85" t="s">
        <v>252</v>
      </c>
      <c r="F661" s="85" t="s">
        <v>252</v>
      </c>
      <c r="G661" s="85" t="s">
        <v>252</v>
      </c>
      <c r="H661" s="85" t="s">
        <v>252</v>
      </c>
    </row>
    <row r="662" spans="2:8" x14ac:dyDescent="0.25">
      <c r="B662" s="26"/>
      <c r="C662" s="85"/>
      <c r="D662" s="85" t="s">
        <v>252</v>
      </c>
      <c r="E662" s="85" t="s">
        <v>252</v>
      </c>
      <c r="F662" s="85" t="s">
        <v>252</v>
      </c>
      <c r="G662" s="85" t="s">
        <v>252</v>
      </c>
      <c r="H662" s="85" t="s">
        <v>252</v>
      </c>
    </row>
    <row r="663" spans="2:8" x14ac:dyDescent="0.25">
      <c r="C663" s="28"/>
      <c r="D663" s="85" t="s">
        <v>252</v>
      </c>
      <c r="E663" s="85" t="s">
        <v>252</v>
      </c>
      <c r="F663" s="85" t="s">
        <v>252</v>
      </c>
      <c r="G663" s="85" t="s">
        <v>252</v>
      </c>
      <c r="H663" s="85" t="s">
        <v>252</v>
      </c>
    </row>
    <row r="664" spans="2:8" x14ac:dyDescent="0.25">
      <c r="B664" s="23"/>
      <c r="C664" s="4"/>
      <c r="D664" s="4"/>
      <c r="E664" s="4"/>
      <c r="F664" s="4"/>
      <c r="G664" s="4"/>
      <c r="H664" s="4"/>
    </row>
    <row r="665" spans="2:8" x14ac:dyDescent="0.25">
      <c r="B665" s="24" t="s">
        <v>82</v>
      </c>
      <c r="C665" s="25" t="s">
        <v>83</v>
      </c>
      <c r="D665" s="4"/>
      <c r="E665" s="4"/>
      <c r="F665" s="4"/>
      <c r="G665" s="4"/>
      <c r="H665" s="4"/>
    </row>
    <row r="666" spans="2:8" ht="22.5" x14ac:dyDescent="0.25">
      <c r="B666" s="23"/>
      <c r="C666" s="79" t="s">
        <v>46</v>
      </c>
      <c r="D666" s="80" t="s">
        <v>64</v>
      </c>
      <c r="E666" s="80" t="s">
        <v>80</v>
      </c>
      <c r="F666" s="80" t="s">
        <v>218</v>
      </c>
      <c r="G666" s="80" t="s">
        <v>215</v>
      </c>
    </row>
    <row r="667" spans="2:8" x14ac:dyDescent="0.25">
      <c r="B667" s="23"/>
      <c r="C667" s="81" t="s">
        <v>51</v>
      </c>
      <c r="D667" s="81" t="s">
        <v>52</v>
      </c>
      <c r="E667" s="81" t="s">
        <v>53</v>
      </c>
      <c r="F667" s="81" t="s">
        <v>54</v>
      </c>
      <c r="G667" s="81" t="s">
        <v>56</v>
      </c>
    </row>
    <row r="668" spans="2:8" x14ac:dyDescent="0.25">
      <c r="B668" s="23"/>
      <c r="C668" s="85"/>
      <c r="D668" s="85" t="s">
        <v>252</v>
      </c>
      <c r="E668" s="85" t="s">
        <v>252</v>
      </c>
      <c r="F668" s="85" t="s">
        <v>252</v>
      </c>
      <c r="G668" s="85" t="s">
        <v>252</v>
      </c>
    </row>
    <row r="669" spans="2:8" x14ac:dyDescent="0.25">
      <c r="B669" s="23"/>
      <c r="C669" s="85"/>
      <c r="D669" s="85" t="s">
        <v>252</v>
      </c>
      <c r="E669" s="85" t="s">
        <v>252</v>
      </c>
      <c r="F669" s="85" t="s">
        <v>252</v>
      </c>
      <c r="G669" s="85" t="s">
        <v>252</v>
      </c>
    </row>
    <row r="670" spans="2:8" x14ac:dyDescent="0.25">
      <c r="B670" s="23"/>
      <c r="C670" s="85"/>
      <c r="D670" s="85" t="s">
        <v>252</v>
      </c>
      <c r="E670" s="85" t="s">
        <v>252</v>
      </c>
      <c r="F670" s="85" t="s">
        <v>252</v>
      </c>
      <c r="G670" s="85" t="s">
        <v>252</v>
      </c>
    </row>
    <row r="671" spans="2:8" x14ac:dyDescent="0.25">
      <c r="B671" s="23"/>
      <c r="C671" s="85"/>
      <c r="D671" s="85" t="s">
        <v>252</v>
      </c>
      <c r="E671" s="85" t="s">
        <v>252</v>
      </c>
      <c r="F671" s="85" t="s">
        <v>252</v>
      </c>
      <c r="G671" s="85" t="s">
        <v>252</v>
      </c>
    </row>
    <row r="672" spans="2:8" x14ac:dyDescent="0.25">
      <c r="B672" s="23"/>
      <c r="C672" s="85"/>
      <c r="D672" s="85" t="s">
        <v>252</v>
      </c>
      <c r="E672" s="85" t="s">
        <v>252</v>
      </c>
      <c r="F672" s="85" t="s">
        <v>252</v>
      </c>
      <c r="G672" s="85" t="s">
        <v>252</v>
      </c>
    </row>
    <row r="673" spans="1:8" x14ac:dyDescent="0.25">
      <c r="C673" s="28"/>
      <c r="D673" s="85" t="s">
        <v>252</v>
      </c>
      <c r="E673" s="85" t="s">
        <v>252</v>
      </c>
      <c r="F673" s="85" t="s">
        <v>252</v>
      </c>
      <c r="G673" s="85" t="s">
        <v>252</v>
      </c>
    </row>
    <row r="674" spans="1:8" x14ac:dyDescent="0.25">
      <c r="B674" s="23"/>
      <c r="C674" s="4"/>
      <c r="D674" s="4"/>
      <c r="E674" s="4"/>
      <c r="F674" s="4"/>
      <c r="G674" s="4"/>
      <c r="H674" s="4"/>
    </row>
    <row r="675" spans="1:8" x14ac:dyDescent="0.25">
      <c r="B675" s="24" t="s">
        <v>84</v>
      </c>
      <c r="C675" s="32" t="s">
        <v>85</v>
      </c>
      <c r="D675" s="4"/>
      <c r="E675" s="4"/>
      <c r="F675" s="4"/>
      <c r="G675" s="4"/>
      <c r="H675" s="4"/>
    </row>
    <row r="676" spans="1:8" ht="22.5" x14ac:dyDescent="0.25">
      <c r="B676" s="23"/>
      <c r="C676" s="79" t="s">
        <v>46</v>
      </c>
      <c r="D676" s="80" t="s">
        <v>64</v>
      </c>
      <c r="E676" s="80" t="s">
        <v>80</v>
      </c>
      <c r="F676" s="80" t="s">
        <v>219</v>
      </c>
      <c r="G676" s="80" t="s">
        <v>216</v>
      </c>
    </row>
    <row r="677" spans="1:8" x14ac:dyDescent="0.25">
      <c r="B677" s="23"/>
      <c r="C677" s="81" t="s">
        <v>51</v>
      </c>
      <c r="D677" s="81" t="s">
        <v>52</v>
      </c>
      <c r="E677" s="81" t="s">
        <v>53</v>
      </c>
      <c r="F677" s="81" t="s">
        <v>54</v>
      </c>
      <c r="G677" s="81" t="s">
        <v>55</v>
      </c>
    </row>
    <row r="678" spans="1:8" x14ac:dyDescent="0.25">
      <c r="A678" s="86"/>
      <c r="B678" s="87"/>
      <c r="C678" s="85"/>
      <c r="D678" s="85" t="s">
        <v>252</v>
      </c>
      <c r="E678" s="85" t="s">
        <v>252</v>
      </c>
      <c r="F678" s="85" t="s">
        <v>252</v>
      </c>
      <c r="G678" s="85" t="s">
        <v>252</v>
      </c>
    </row>
    <row r="679" spans="1:8" x14ac:dyDescent="0.25">
      <c r="A679" s="86"/>
      <c r="B679" s="87"/>
      <c r="C679" s="85"/>
      <c r="D679" s="85" t="s">
        <v>252</v>
      </c>
      <c r="E679" s="85" t="s">
        <v>252</v>
      </c>
      <c r="F679" s="85" t="s">
        <v>252</v>
      </c>
      <c r="G679" s="85" t="s">
        <v>252</v>
      </c>
    </row>
    <row r="680" spans="1:8" x14ac:dyDescent="0.25">
      <c r="A680" s="86"/>
      <c r="B680" s="87"/>
      <c r="C680" s="85"/>
      <c r="D680" s="85" t="s">
        <v>252</v>
      </c>
      <c r="E680" s="85" t="s">
        <v>252</v>
      </c>
      <c r="F680" s="85" t="s">
        <v>252</v>
      </c>
      <c r="G680" s="85" t="s">
        <v>252</v>
      </c>
    </row>
    <row r="681" spans="1:8" x14ac:dyDescent="0.25">
      <c r="A681" s="86"/>
      <c r="B681" s="87"/>
      <c r="C681" s="85"/>
      <c r="D681" s="85" t="s">
        <v>252</v>
      </c>
      <c r="E681" s="85" t="s">
        <v>252</v>
      </c>
      <c r="F681" s="85" t="s">
        <v>252</v>
      </c>
      <c r="G681" s="85" t="s">
        <v>252</v>
      </c>
    </row>
    <row r="682" spans="1:8" x14ac:dyDescent="0.25">
      <c r="B682" s="23"/>
      <c r="C682" s="27"/>
      <c r="D682" s="85" t="s">
        <v>252</v>
      </c>
      <c r="E682" s="85" t="s">
        <v>252</v>
      </c>
      <c r="F682" s="85" t="s">
        <v>252</v>
      </c>
      <c r="G682" s="85" t="s">
        <v>252</v>
      </c>
    </row>
    <row r="683" spans="1:8" x14ac:dyDescent="0.25">
      <c r="B683" s="8"/>
      <c r="C683" s="28"/>
      <c r="D683" s="85" t="s">
        <v>252</v>
      </c>
      <c r="E683" s="85" t="s">
        <v>252</v>
      </c>
      <c r="F683" s="85" t="s">
        <v>252</v>
      </c>
      <c r="G683" s="85" t="s">
        <v>252</v>
      </c>
    </row>
    <row r="684" spans="1:8" x14ac:dyDescent="0.25">
      <c r="B684" s="8"/>
      <c r="C684" s="4"/>
      <c r="D684" s="4"/>
      <c r="E684" s="4"/>
      <c r="F684" s="4"/>
      <c r="G684" s="4"/>
      <c r="H684" s="4"/>
    </row>
    <row r="685" spans="1:8" x14ac:dyDescent="0.25">
      <c r="B685" s="8"/>
      <c r="C685" s="5"/>
      <c r="D685" s="5"/>
      <c r="E685" s="5"/>
      <c r="F685" s="5"/>
      <c r="G685" s="5"/>
      <c r="H685" s="5"/>
    </row>
    <row r="686" spans="1:8" x14ac:dyDescent="0.25">
      <c r="A686" s="78" t="s">
        <v>193</v>
      </c>
      <c r="B686" s="191" t="s">
        <v>194</v>
      </c>
      <c r="C686" s="192"/>
      <c r="D686" s="192"/>
      <c r="E686" s="2"/>
      <c r="F686" s="2"/>
      <c r="G686" s="2"/>
      <c r="H686" s="2"/>
    </row>
    <row r="687" spans="1:8" x14ac:dyDescent="0.25">
      <c r="B687" s="24" t="s">
        <v>195</v>
      </c>
      <c r="C687" s="25" t="s">
        <v>196</v>
      </c>
      <c r="D687" s="4"/>
      <c r="E687" s="4"/>
      <c r="F687" s="4"/>
      <c r="G687" s="4"/>
      <c r="H687" s="4"/>
    </row>
    <row r="688" spans="1:8" x14ac:dyDescent="0.25">
      <c r="B688" s="26"/>
      <c r="C688" s="193" t="s">
        <v>197</v>
      </c>
      <c r="D688" s="194"/>
      <c r="E688" s="80" t="s">
        <v>198</v>
      </c>
      <c r="F688" s="79" t="s">
        <v>199</v>
      </c>
      <c r="G688" s="80" t="s">
        <v>200</v>
      </c>
      <c r="H688" s="80" t="s">
        <v>315</v>
      </c>
    </row>
    <row r="689" spans="1:8" x14ac:dyDescent="0.25">
      <c r="B689" s="26"/>
      <c r="C689" s="195" t="s">
        <v>51</v>
      </c>
      <c r="D689" s="196"/>
      <c r="E689" s="81" t="s">
        <v>52</v>
      </c>
      <c r="F689" s="81" t="s">
        <v>53</v>
      </c>
      <c r="G689" s="81" t="s">
        <v>54</v>
      </c>
      <c r="H689" s="81" t="s">
        <v>316</v>
      </c>
    </row>
    <row r="690" spans="1:8" x14ac:dyDescent="0.25">
      <c r="A690" s="86"/>
      <c r="B690" s="91"/>
      <c r="C690" s="197">
        <v>3171510</v>
      </c>
      <c r="D690" s="197"/>
      <c r="E690" s="126">
        <v>180000</v>
      </c>
      <c r="F690" s="134">
        <v>72435</v>
      </c>
      <c r="G690" s="146">
        <v>287235</v>
      </c>
      <c r="H690" s="147">
        <v>3136700</v>
      </c>
    </row>
    <row r="691" spans="1:8" x14ac:dyDescent="0.25">
      <c r="A691" s="86"/>
      <c r="B691" s="91"/>
      <c r="C691" s="92"/>
      <c r="D691" s="125" t="s">
        <v>347</v>
      </c>
      <c r="E691" s="85" t="s">
        <v>356</v>
      </c>
      <c r="F691" s="121" t="s">
        <v>347</v>
      </c>
      <c r="G691" s="121" t="s">
        <v>356</v>
      </c>
      <c r="H691" s="122"/>
    </row>
    <row r="692" spans="1:8" x14ac:dyDescent="0.25">
      <c r="A692" s="86"/>
      <c r="B692" s="91"/>
      <c r="C692" s="92"/>
      <c r="D692" s="125"/>
      <c r="E692" s="85"/>
      <c r="F692" s="121"/>
      <c r="G692" s="121"/>
      <c r="H692" s="85"/>
    </row>
    <row r="693" spans="1:8" x14ac:dyDescent="0.25">
      <c r="A693" s="86"/>
      <c r="B693" s="91"/>
      <c r="C693" s="92"/>
      <c r="D693" s="135"/>
      <c r="E693" s="126"/>
      <c r="F693" s="134"/>
      <c r="G693" s="126"/>
      <c r="H693" s="126"/>
    </row>
    <row r="694" spans="1:8" x14ac:dyDescent="0.25">
      <c r="B694" s="26"/>
      <c r="C694" s="182"/>
      <c r="D694" s="183"/>
      <c r="E694" s="27"/>
      <c r="F694" s="27"/>
      <c r="G694" s="27"/>
      <c r="H694" s="27"/>
    </row>
    <row r="695" spans="1:8" x14ac:dyDescent="0.25">
      <c r="B695" s="26"/>
      <c r="C695" s="184">
        <f>C690*12</f>
        <v>38058120</v>
      </c>
      <c r="D695" s="183"/>
      <c r="E695" s="127">
        <f>E690*12</f>
        <v>2160000</v>
      </c>
      <c r="F695" s="127">
        <f>F690*12</f>
        <v>869220</v>
      </c>
      <c r="G695" s="137">
        <f>G690*12</f>
        <v>3446820</v>
      </c>
      <c r="H695" s="145">
        <v>37640400</v>
      </c>
    </row>
    <row r="696" spans="1:8" x14ac:dyDescent="0.25">
      <c r="B696" s="26"/>
      <c r="C696" s="185" t="s">
        <v>285</v>
      </c>
      <c r="D696" s="186"/>
      <c r="E696" s="186"/>
      <c r="F696" s="186"/>
      <c r="G696" s="186"/>
      <c r="H696" s="187"/>
    </row>
    <row r="697" spans="1:8" x14ac:dyDescent="0.25">
      <c r="B697" s="8"/>
      <c r="C697" s="5"/>
      <c r="D697" s="5"/>
      <c r="E697" s="5"/>
      <c r="F697" s="5"/>
      <c r="G697" s="5"/>
      <c r="H697" s="5"/>
    </row>
    <row r="698" spans="1:8" x14ac:dyDescent="0.25">
      <c r="B698" s="24" t="s">
        <v>203</v>
      </c>
      <c r="C698" s="25" t="s">
        <v>204</v>
      </c>
      <c r="D698" s="4"/>
      <c r="E698" s="4"/>
      <c r="F698" s="4"/>
      <c r="G698" s="4"/>
      <c r="H698" s="4"/>
    </row>
    <row r="699" spans="1:8" x14ac:dyDescent="0.25">
      <c r="B699" s="26"/>
      <c r="C699" s="79" t="s">
        <v>46</v>
      </c>
      <c r="D699" s="80" t="s">
        <v>205</v>
      </c>
      <c r="E699" s="80" t="s">
        <v>206</v>
      </c>
      <c r="F699" s="80" t="s">
        <v>207</v>
      </c>
      <c r="G699" s="157"/>
    </row>
    <row r="700" spans="1:8" x14ac:dyDescent="0.25">
      <c r="B700" s="26"/>
      <c r="C700" s="81" t="s">
        <v>51</v>
      </c>
      <c r="D700" s="81" t="s">
        <v>52</v>
      </c>
      <c r="E700" s="81" t="s">
        <v>53</v>
      </c>
      <c r="F700" s="81" t="s">
        <v>54</v>
      </c>
      <c r="G700" s="131"/>
    </row>
    <row r="701" spans="1:8" x14ac:dyDescent="0.25">
      <c r="A701" s="86"/>
      <c r="B701" s="91"/>
      <c r="C701" s="85"/>
      <c r="D701" s="85" t="s">
        <v>252</v>
      </c>
      <c r="E701" s="85" t="s">
        <v>252</v>
      </c>
      <c r="F701" s="85" t="s">
        <v>252</v>
      </c>
      <c r="G701" s="131"/>
      <c r="H701" s="86"/>
    </row>
    <row r="702" spans="1:8" x14ac:dyDescent="0.25">
      <c r="A702" s="86"/>
      <c r="B702" s="91"/>
      <c r="C702" s="85"/>
      <c r="D702" s="85" t="s">
        <v>252</v>
      </c>
      <c r="E702" s="85" t="s">
        <v>252</v>
      </c>
      <c r="F702" s="85" t="s">
        <v>252</v>
      </c>
      <c r="G702" s="131"/>
      <c r="H702" s="86"/>
    </row>
    <row r="703" spans="1:8" x14ac:dyDescent="0.25">
      <c r="A703" s="86"/>
      <c r="B703" s="91"/>
      <c r="C703" s="85"/>
      <c r="D703" s="85" t="s">
        <v>252</v>
      </c>
      <c r="E703" s="85" t="s">
        <v>252</v>
      </c>
      <c r="F703" s="85" t="s">
        <v>252</v>
      </c>
      <c r="G703" s="131"/>
      <c r="H703" s="86"/>
    </row>
    <row r="704" spans="1:8" x14ac:dyDescent="0.25">
      <c r="A704" s="86"/>
      <c r="B704" s="91"/>
      <c r="C704" s="85"/>
      <c r="D704" s="85" t="s">
        <v>252</v>
      </c>
      <c r="E704" s="85" t="s">
        <v>252</v>
      </c>
      <c r="F704" s="85" t="s">
        <v>252</v>
      </c>
      <c r="G704" s="131"/>
      <c r="H704" s="86"/>
    </row>
    <row r="705" spans="1:8" x14ac:dyDescent="0.25">
      <c r="B705" s="26"/>
      <c r="C705" s="27"/>
      <c r="D705" s="85" t="s">
        <v>252</v>
      </c>
      <c r="E705" s="85" t="s">
        <v>252</v>
      </c>
      <c r="F705" s="85" t="s">
        <v>252</v>
      </c>
      <c r="G705" s="131"/>
    </row>
    <row r="706" spans="1:8" x14ac:dyDescent="0.25">
      <c r="B706" s="26"/>
      <c r="C706" s="28"/>
      <c r="D706" s="85" t="s">
        <v>252</v>
      </c>
      <c r="E706" s="85" t="s">
        <v>252</v>
      </c>
      <c r="F706" s="85" t="s">
        <v>252</v>
      </c>
      <c r="G706" s="131"/>
    </row>
    <row r="707" spans="1:8" x14ac:dyDescent="0.25">
      <c r="B707" s="26"/>
      <c r="C707" s="188" t="s">
        <v>192</v>
      </c>
      <c r="D707" s="189"/>
      <c r="E707" s="190"/>
      <c r="F707" s="28"/>
      <c r="G707" s="23"/>
    </row>
    <row r="708" spans="1:8" x14ac:dyDescent="0.25">
      <c r="H708" t="s">
        <v>187</v>
      </c>
    </row>
    <row r="709" spans="1:8" x14ac:dyDescent="0.25">
      <c r="B709" s="24" t="s">
        <v>208</v>
      </c>
      <c r="C709" s="25" t="s">
        <v>209</v>
      </c>
      <c r="D709" s="4"/>
      <c r="E709" s="4"/>
      <c r="F709" s="4"/>
      <c r="G709" s="4"/>
    </row>
    <row r="710" spans="1:8" x14ac:dyDescent="0.25">
      <c r="B710" s="26"/>
      <c r="C710" s="79" t="s">
        <v>46</v>
      </c>
      <c r="D710" s="80" t="s">
        <v>205</v>
      </c>
      <c r="E710" s="80" t="s">
        <v>207</v>
      </c>
    </row>
    <row r="711" spans="1:8" x14ac:dyDescent="0.25">
      <c r="B711" s="26"/>
      <c r="C711" s="81" t="s">
        <v>51</v>
      </c>
      <c r="D711" s="81" t="s">
        <v>52</v>
      </c>
      <c r="E711" s="81" t="s">
        <v>53</v>
      </c>
    </row>
    <row r="712" spans="1:8" x14ac:dyDescent="0.25">
      <c r="A712" s="86"/>
      <c r="B712" s="91"/>
      <c r="C712" s="85"/>
      <c r="D712" s="85" t="s">
        <v>252</v>
      </c>
      <c r="E712" s="85" t="s">
        <v>252</v>
      </c>
      <c r="F712" s="86"/>
      <c r="G712" s="86"/>
      <c r="H712" s="86"/>
    </row>
    <row r="713" spans="1:8" x14ac:dyDescent="0.25">
      <c r="A713" s="86"/>
      <c r="B713" s="91"/>
      <c r="C713" s="85"/>
      <c r="D713" s="85" t="s">
        <v>252</v>
      </c>
      <c r="E713" s="85" t="s">
        <v>252</v>
      </c>
      <c r="F713" s="86"/>
      <c r="G713" s="86"/>
      <c r="H713" s="86"/>
    </row>
    <row r="714" spans="1:8" x14ac:dyDescent="0.25">
      <c r="A714" s="86"/>
      <c r="B714" s="91"/>
      <c r="C714" s="85"/>
      <c r="D714" s="85" t="s">
        <v>252</v>
      </c>
      <c r="E714" s="85" t="s">
        <v>252</v>
      </c>
      <c r="F714" s="86"/>
      <c r="G714" s="86"/>
      <c r="H714" s="86"/>
    </row>
    <row r="715" spans="1:8" x14ac:dyDescent="0.25">
      <c r="B715" s="26"/>
      <c r="C715" s="27"/>
      <c r="D715" s="85" t="s">
        <v>252</v>
      </c>
      <c r="E715" s="85" t="s">
        <v>252</v>
      </c>
    </row>
    <row r="716" spans="1:8" x14ac:dyDescent="0.25">
      <c r="B716" s="26"/>
      <c r="C716" s="28"/>
      <c r="D716" s="85" t="s">
        <v>252</v>
      </c>
      <c r="E716" s="85" t="s">
        <v>252</v>
      </c>
    </row>
    <row r="717" spans="1:8" x14ac:dyDescent="0.25">
      <c r="C717" s="28"/>
      <c r="D717" s="85" t="s">
        <v>252</v>
      </c>
      <c r="E717" s="85" t="s">
        <v>252</v>
      </c>
    </row>
  </sheetData>
  <mergeCells count="73">
    <mergeCell ref="C467:E467"/>
    <mergeCell ref="C456:H456"/>
    <mergeCell ref="C455:D455"/>
    <mergeCell ref="C454:D454"/>
    <mergeCell ref="C450:D450"/>
    <mergeCell ref="C449:D449"/>
    <mergeCell ref="C448:D448"/>
    <mergeCell ref="B446:D446"/>
    <mergeCell ref="C393:F393"/>
    <mergeCell ref="C382:F382"/>
    <mergeCell ref="C371:F371"/>
    <mergeCell ref="C337:H337"/>
    <mergeCell ref="C348:E348"/>
    <mergeCell ref="B361:D361"/>
    <mergeCell ref="C329:D329"/>
    <mergeCell ref="C330:D330"/>
    <mergeCell ref="C331:D331"/>
    <mergeCell ref="C335:D335"/>
    <mergeCell ref="C336:D336"/>
    <mergeCell ref="B242:D242"/>
    <mergeCell ref="C252:F252"/>
    <mergeCell ref="C263:F263"/>
    <mergeCell ref="C274:F274"/>
    <mergeCell ref="B327:D327"/>
    <mergeCell ref="C96:D96"/>
    <mergeCell ref="C97:H97"/>
    <mergeCell ref="C91:D91"/>
    <mergeCell ref="B1:D1"/>
    <mergeCell ref="C11:F11"/>
    <mergeCell ref="C23:F23"/>
    <mergeCell ref="C34:F34"/>
    <mergeCell ref="B87:D87"/>
    <mergeCell ref="C228:E228"/>
    <mergeCell ref="I3:J3"/>
    <mergeCell ref="C209:D209"/>
    <mergeCell ref="C210:D210"/>
    <mergeCell ref="C211:D211"/>
    <mergeCell ref="C215:D215"/>
    <mergeCell ref="C216:D216"/>
    <mergeCell ref="B121:D121"/>
    <mergeCell ref="C131:F131"/>
    <mergeCell ref="C143:F143"/>
    <mergeCell ref="C154:F154"/>
    <mergeCell ref="B207:D207"/>
    <mergeCell ref="C108:E108"/>
    <mergeCell ref="C89:D89"/>
    <mergeCell ref="C90:D90"/>
    <mergeCell ref="C95:D95"/>
    <mergeCell ref="C569:D569"/>
    <mergeCell ref="C570:D570"/>
    <mergeCell ref="C574:D574"/>
    <mergeCell ref="C575:D575"/>
    <mergeCell ref="B481:D481"/>
    <mergeCell ref="C491:F491"/>
    <mergeCell ref="C502:F502"/>
    <mergeCell ref="C513:F513"/>
    <mergeCell ref="B566:D566"/>
    <mergeCell ref="C217:G217"/>
    <mergeCell ref="C694:D694"/>
    <mergeCell ref="C695:D695"/>
    <mergeCell ref="C696:H696"/>
    <mergeCell ref="C707:E707"/>
    <mergeCell ref="C633:F633"/>
    <mergeCell ref="B686:D686"/>
    <mergeCell ref="C688:D688"/>
    <mergeCell ref="C689:D689"/>
    <mergeCell ref="C690:D690"/>
    <mergeCell ref="C576:H576"/>
    <mergeCell ref="C587:E587"/>
    <mergeCell ref="B601:D601"/>
    <mergeCell ref="C611:F611"/>
    <mergeCell ref="C622:F622"/>
    <mergeCell ref="C568:D568"/>
  </mergeCells>
  <pageMargins left="0.11811023622047245" right="0" top="0.39370078740157483" bottom="0.35433070866141736" header="1.1023622047244095" footer="0.11811023622047245"/>
  <pageSetup paperSize="10000" scale="78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topLeftCell="A19" workbookViewId="0">
      <selection activeCell="J52" sqref="J52"/>
    </sheetView>
  </sheetViews>
  <sheetFormatPr defaultRowHeight="15" x14ac:dyDescent="0.25"/>
  <cols>
    <col min="1" max="1" width="21.5703125" customWidth="1"/>
    <col min="2" max="2" width="1.85546875" customWidth="1"/>
    <col min="3" max="3" width="30.5703125" customWidth="1"/>
    <col min="4" max="4" width="14.5703125" customWidth="1"/>
    <col min="5" max="5" width="10.85546875" customWidth="1"/>
    <col min="6" max="6" width="23" customWidth="1"/>
    <col min="8" max="8" width="9.7109375" style="60" customWidth="1"/>
    <col min="9" max="9" width="2.7109375" customWidth="1"/>
    <col min="10" max="10" width="3.5703125" customWidth="1"/>
    <col min="11" max="11" width="2" customWidth="1"/>
    <col min="12" max="12" width="10.5703125" style="60" bestFit="1" customWidth="1"/>
  </cols>
  <sheetData>
    <row r="1" spans="1:6" x14ac:dyDescent="0.25">
      <c r="A1" s="74" t="s">
        <v>167</v>
      </c>
      <c r="B1" s="17"/>
      <c r="C1" s="17"/>
      <c r="D1" s="17"/>
      <c r="E1" s="17"/>
      <c r="F1" s="18"/>
    </row>
    <row r="2" spans="1:6" x14ac:dyDescent="0.25">
      <c r="A2" s="75" t="s">
        <v>168</v>
      </c>
      <c r="B2" s="19"/>
      <c r="C2" s="19"/>
      <c r="D2" s="19"/>
      <c r="E2" s="19"/>
      <c r="F2" s="20"/>
    </row>
    <row r="3" spans="1:6" x14ac:dyDescent="0.25">
      <c r="A3" s="13"/>
      <c r="B3" s="19"/>
      <c r="C3" s="19"/>
      <c r="D3" s="19"/>
      <c r="E3" s="19"/>
      <c r="F3" s="20"/>
    </row>
    <row r="4" spans="1:6" x14ac:dyDescent="0.25">
      <c r="A4" s="75" t="s">
        <v>21</v>
      </c>
      <c r="B4" s="164" t="s">
        <v>0</v>
      </c>
      <c r="C4" s="164"/>
      <c r="D4" s="164"/>
      <c r="E4" s="164"/>
      <c r="F4" s="165"/>
    </row>
    <row r="5" spans="1:6" x14ac:dyDescent="0.25">
      <c r="A5" s="16"/>
      <c r="B5" s="166" t="s">
        <v>169</v>
      </c>
      <c r="C5" s="166"/>
      <c r="D5" s="166"/>
      <c r="E5" s="166"/>
      <c r="F5" s="167"/>
    </row>
    <row r="6" spans="1:6" x14ac:dyDescent="0.25">
      <c r="A6" s="16"/>
      <c r="B6" s="64"/>
      <c r="C6" s="64"/>
      <c r="D6" s="64"/>
      <c r="E6" s="64"/>
      <c r="F6" s="65"/>
    </row>
    <row r="7" spans="1:6" ht="15.75" thickBot="1" x14ac:dyDescent="0.3">
      <c r="A7" s="11"/>
      <c r="B7" s="14"/>
      <c r="C7" s="14"/>
      <c r="D7" s="14"/>
      <c r="E7" s="14"/>
      <c r="F7" s="15"/>
    </row>
    <row r="8" spans="1:6" x14ac:dyDescent="0.25">
      <c r="A8" s="168" t="s">
        <v>16</v>
      </c>
      <c r="B8" s="169"/>
      <c r="C8" s="169"/>
      <c r="D8" s="169"/>
      <c r="E8" s="169"/>
      <c r="F8" s="170"/>
    </row>
    <row r="9" spans="1:6" x14ac:dyDescent="0.25">
      <c r="A9" s="16"/>
      <c r="B9" s="64"/>
      <c r="C9" s="64"/>
      <c r="D9" s="64"/>
      <c r="E9" s="64"/>
      <c r="F9" s="65"/>
    </row>
    <row r="10" spans="1:6" x14ac:dyDescent="0.25">
      <c r="A10" s="41" t="s">
        <v>7</v>
      </c>
      <c r="B10" s="7" t="s">
        <v>17</v>
      </c>
      <c r="C10" s="66" t="s">
        <v>106</v>
      </c>
      <c r="D10" s="38" t="s">
        <v>165</v>
      </c>
      <c r="E10" s="38"/>
      <c r="F10" s="39"/>
    </row>
    <row r="11" spans="1:6" x14ac:dyDescent="0.25">
      <c r="A11" s="41" t="s">
        <v>8</v>
      </c>
      <c r="B11" s="7" t="s">
        <v>17</v>
      </c>
      <c r="C11" s="67"/>
      <c r="D11" s="38"/>
      <c r="E11" s="38"/>
      <c r="F11" s="39"/>
    </row>
    <row r="12" spans="1:6" x14ac:dyDescent="0.25">
      <c r="A12" s="41" t="s">
        <v>9</v>
      </c>
      <c r="B12" s="7" t="s">
        <v>17</v>
      </c>
      <c r="C12" s="68" t="s">
        <v>88</v>
      </c>
      <c r="D12" s="38"/>
      <c r="E12" s="38"/>
      <c r="F12" s="39"/>
    </row>
    <row r="13" spans="1:6" x14ac:dyDescent="0.25">
      <c r="A13" s="41" t="s">
        <v>10</v>
      </c>
      <c r="B13" s="7" t="s">
        <v>17</v>
      </c>
      <c r="C13" s="68" t="s">
        <v>108</v>
      </c>
      <c r="D13" s="38"/>
      <c r="E13" s="38"/>
      <c r="F13" s="39"/>
    </row>
    <row r="14" spans="1:6" x14ac:dyDescent="0.25">
      <c r="A14" s="41" t="s">
        <v>11</v>
      </c>
      <c r="B14" s="7" t="s">
        <v>17</v>
      </c>
      <c r="C14" s="68" t="s">
        <v>90</v>
      </c>
      <c r="D14" s="38"/>
      <c r="E14" s="38"/>
      <c r="F14" s="39"/>
    </row>
    <row r="15" spans="1:6" x14ac:dyDescent="0.25">
      <c r="A15" s="41" t="s">
        <v>12</v>
      </c>
      <c r="B15" s="7" t="s">
        <v>17</v>
      </c>
      <c r="C15" s="68" t="s">
        <v>91</v>
      </c>
      <c r="D15" s="38"/>
      <c r="E15" s="38"/>
      <c r="F15" s="39"/>
    </row>
    <row r="16" spans="1:6" x14ac:dyDescent="0.25">
      <c r="A16" s="41" t="s">
        <v>13</v>
      </c>
      <c r="B16" s="7" t="s">
        <v>17</v>
      </c>
      <c r="C16" s="68" t="s">
        <v>109</v>
      </c>
      <c r="D16" s="38"/>
      <c r="E16" s="38"/>
      <c r="F16" s="39"/>
    </row>
    <row r="17" spans="1:6" x14ac:dyDescent="0.25">
      <c r="A17" s="41" t="s">
        <v>14</v>
      </c>
      <c r="B17" s="7" t="s">
        <v>17</v>
      </c>
      <c r="C17" s="68" t="s">
        <v>110</v>
      </c>
      <c r="D17" s="38" t="s">
        <v>18</v>
      </c>
      <c r="E17" s="171" t="s">
        <v>111</v>
      </c>
      <c r="F17" s="172"/>
    </row>
    <row r="18" spans="1:6" x14ac:dyDescent="0.25">
      <c r="A18" s="41" t="s">
        <v>15</v>
      </c>
      <c r="B18" s="7" t="s">
        <v>17</v>
      </c>
      <c r="C18" s="68" t="s">
        <v>94</v>
      </c>
      <c r="D18" s="38" t="s">
        <v>18</v>
      </c>
      <c r="E18" s="173" t="s">
        <v>112</v>
      </c>
      <c r="F18" s="174"/>
    </row>
    <row r="19" spans="1:6" x14ac:dyDescent="0.25">
      <c r="A19" s="41" t="s">
        <v>2</v>
      </c>
      <c r="B19" s="7" t="s">
        <v>17</v>
      </c>
      <c r="C19" s="69" t="s">
        <v>97</v>
      </c>
      <c r="D19" s="38"/>
      <c r="E19" s="38"/>
      <c r="F19" s="39"/>
    </row>
    <row r="20" spans="1:6" x14ac:dyDescent="0.25">
      <c r="A20" s="41" t="s">
        <v>3</v>
      </c>
      <c r="B20" s="7" t="s">
        <v>17</v>
      </c>
      <c r="C20" s="70"/>
      <c r="D20" s="38"/>
      <c r="E20" s="38"/>
      <c r="F20" s="39"/>
    </row>
    <row r="21" spans="1:6" x14ac:dyDescent="0.25">
      <c r="A21" s="41" t="s">
        <v>4</v>
      </c>
      <c r="B21" s="7" t="s">
        <v>17</v>
      </c>
      <c r="C21" s="69" t="s">
        <v>98</v>
      </c>
      <c r="D21" s="38"/>
      <c r="E21" s="38" t="s">
        <v>19</v>
      </c>
      <c r="F21" s="72">
        <v>63113</v>
      </c>
    </row>
    <row r="22" spans="1:6" x14ac:dyDescent="0.25">
      <c r="A22" s="41"/>
      <c r="B22" s="7"/>
      <c r="C22" s="68"/>
      <c r="D22" s="38"/>
      <c r="E22" s="38"/>
      <c r="F22" s="72"/>
    </row>
    <row r="23" spans="1:6" x14ac:dyDescent="0.25">
      <c r="A23" s="41" t="s">
        <v>5</v>
      </c>
      <c r="B23" s="7" t="s">
        <v>17</v>
      </c>
      <c r="C23" s="69" t="s">
        <v>113</v>
      </c>
      <c r="D23" s="38"/>
      <c r="E23" s="38" t="s">
        <v>19</v>
      </c>
      <c r="F23" s="72">
        <v>63138</v>
      </c>
    </row>
    <row r="24" spans="1:6" x14ac:dyDescent="0.25">
      <c r="A24" s="41"/>
      <c r="B24" s="7"/>
      <c r="C24" s="68"/>
      <c r="D24" s="38"/>
      <c r="E24" s="38"/>
      <c r="F24" s="39"/>
    </row>
    <row r="25" spans="1:6" x14ac:dyDescent="0.25">
      <c r="A25" s="41" t="s">
        <v>6</v>
      </c>
      <c r="B25" s="7" t="s">
        <v>17</v>
      </c>
      <c r="C25" s="71" t="s">
        <v>114</v>
      </c>
      <c r="D25" s="38"/>
      <c r="E25" s="38"/>
      <c r="F25" s="39"/>
    </row>
    <row r="26" spans="1:6" ht="15.75" thickBot="1" x14ac:dyDescent="0.3">
      <c r="A26" s="42"/>
      <c r="B26" s="9"/>
      <c r="C26" s="43"/>
      <c r="D26" s="43"/>
      <c r="E26" s="43"/>
      <c r="F26" s="44"/>
    </row>
    <row r="27" spans="1:6" x14ac:dyDescent="0.25">
      <c r="A27" s="46" t="s">
        <v>23</v>
      </c>
      <c r="B27" s="47"/>
      <c r="C27" s="47"/>
      <c r="D27" s="47"/>
      <c r="E27" s="47"/>
      <c r="F27" s="48"/>
    </row>
    <row r="28" spans="1:6" x14ac:dyDescent="0.25">
      <c r="A28" s="41" t="s">
        <v>171</v>
      </c>
      <c r="B28" s="38"/>
      <c r="C28" s="38"/>
      <c r="D28" s="38"/>
      <c r="E28" s="49" t="s">
        <v>29</v>
      </c>
      <c r="F28" s="50"/>
    </row>
    <row r="29" spans="1:6" x14ac:dyDescent="0.25">
      <c r="A29" s="41" t="s">
        <v>170</v>
      </c>
      <c r="B29" s="38"/>
      <c r="C29" s="38"/>
      <c r="D29" s="38"/>
      <c r="E29" s="49" t="s">
        <v>29</v>
      </c>
      <c r="F29" s="50"/>
    </row>
    <row r="30" spans="1:6" x14ac:dyDescent="0.25">
      <c r="A30" s="41" t="s">
        <v>172</v>
      </c>
      <c r="B30" s="38"/>
      <c r="C30" s="38"/>
      <c r="D30" s="38"/>
      <c r="E30" s="49" t="s">
        <v>29</v>
      </c>
      <c r="F30" s="50"/>
    </row>
    <row r="31" spans="1:6" x14ac:dyDescent="0.25">
      <c r="A31" s="41" t="s">
        <v>173</v>
      </c>
      <c r="B31" s="38"/>
      <c r="C31" s="38"/>
      <c r="D31" s="38"/>
      <c r="E31" s="49" t="s">
        <v>29</v>
      </c>
      <c r="F31" s="50"/>
    </row>
    <row r="32" spans="1:6" x14ac:dyDescent="0.25">
      <c r="A32" s="41" t="s">
        <v>174</v>
      </c>
      <c r="B32" s="38"/>
      <c r="C32" s="38"/>
      <c r="D32" s="38"/>
      <c r="E32" s="49" t="s">
        <v>29</v>
      </c>
      <c r="F32" s="50">
        <v>0</v>
      </c>
    </row>
    <row r="33" spans="1:6" x14ac:dyDescent="0.25">
      <c r="A33" s="41"/>
      <c r="B33" s="38"/>
      <c r="C33" s="163" t="s">
        <v>30</v>
      </c>
      <c r="D33" s="163"/>
      <c r="E33" s="63" t="s">
        <v>29</v>
      </c>
      <c r="F33" s="56">
        <f>SUM(F28:F32)</f>
        <v>0</v>
      </c>
    </row>
    <row r="34" spans="1:6" x14ac:dyDescent="0.25">
      <c r="A34" s="41" t="s">
        <v>175</v>
      </c>
      <c r="B34" s="38"/>
      <c r="C34" s="51"/>
      <c r="D34" s="63" t="s">
        <v>31</v>
      </c>
      <c r="E34" s="49" t="s">
        <v>29</v>
      </c>
      <c r="F34" s="50"/>
    </row>
    <row r="35" spans="1:6" x14ac:dyDescent="0.25">
      <c r="A35" s="52"/>
      <c r="B35" s="38"/>
      <c r="C35" s="163" t="s">
        <v>33</v>
      </c>
      <c r="D35" s="163"/>
      <c r="E35" s="63" t="s">
        <v>29</v>
      </c>
      <c r="F35" s="56">
        <f>F33-F34</f>
        <v>0</v>
      </c>
    </row>
    <row r="36" spans="1:6" x14ac:dyDescent="0.25">
      <c r="A36" s="41"/>
      <c r="B36" s="38"/>
      <c r="C36" s="38"/>
      <c r="D36" s="38"/>
      <c r="E36" s="38"/>
      <c r="F36" s="50"/>
    </row>
    <row r="37" spans="1:6" x14ac:dyDescent="0.25">
      <c r="A37" s="53" t="s">
        <v>34</v>
      </c>
      <c r="B37" s="38"/>
      <c r="C37" s="38"/>
      <c r="D37" s="38"/>
      <c r="E37" s="38"/>
      <c r="F37" s="50"/>
    </row>
    <row r="38" spans="1:6" x14ac:dyDescent="0.25">
      <c r="A38" s="41" t="s">
        <v>176</v>
      </c>
      <c r="B38" s="38"/>
      <c r="C38" s="38"/>
      <c r="D38" s="38"/>
      <c r="E38" s="49" t="s">
        <v>29</v>
      </c>
      <c r="F38" s="50"/>
    </row>
    <row r="39" spans="1:6" x14ac:dyDescent="0.25">
      <c r="A39" s="41" t="s">
        <v>177</v>
      </c>
      <c r="B39" s="38"/>
      <c r="C39" s="38"/>
      <c r="D39" s="38"/>
      <c r="E39" s="49" t="s">
        <v>29</v>
      </c>
      <c r="F39" s="50">
        <v>0</v>
      </c>
    </row>
    <row r="40" spans="1:6" x14ac:dyDescent="0.25">
      <c r="A40" s="41" t="s">
        <v>178</v>
      </c>
      <c r="B40" s="38"/>
      <c r="C40" s="38"/>
      <c r="D40" s="38"/>
      <c r="E40" s="49" t="s">
        <v>29</v>
      </c>
      <c r="F40" s="50">
        <v>0</v>
      </c>
    </row>
    <row r="41" spans="1:6" x14ac:dyDescent="0.25">
      <c r="A41" s="41" t="s">
        <v>179</v>
      </c>
      <c r="B41" s="38"/>
      <c r="C41" s="38"/>
      <c r="D41" s="38"/>
      <c r="E41" s="49" t="s">
        <v>29</v>
      </c>
      <c r="F41" s="50"/>
    </row>
    <row r="42" spans="1:6" x14ac:dyDescent="0.25">
      <c r="A42" s="41"/>
      <c r="B42" s="38"/>
      <c r="C42" s="163" t="s">
        <v>38</v>
      </c>
      <c r="D42" s="163"/>
      <c r="E42" s="63" t="s">
        <v>29</v>
      </c>
      <c r="F42" s="56"/>
    </row>
    <row r="43" spans="1:6" x14ac:dyDescent="0.25">
      <c r="A43" s="41"/>
      <c r="B43" s="38"/>
      <c r="C43" s="163" t="s">
        <v>39</v>
      </c>
      <c r="D43" s="163"/>
      <c r="E43" s="49"/>
      <c r="F43" s="50"/>
    </row>
    <row r="44" spans="1:6" x14ac:dyDescent="0.25">
      <c r="A44" s="41" t="s">
        <v>180</v>
      </c>
      <c r="B44" s="38"/>
      <c r="C44" s="38"/>
      <c r="D44" s="38"/>
      <c r="E44" s="38"/>
      <c r="F44" s="50"/>
    </row>
    <row r="45" spans="1:6" x14ac:dyDescent="0.25">
      <c r="A45" s="41" t="s">
        <v>181</v>
      </c>
      <c r="B45" s="38"/>
      <c r="C45" s="38"/>
      <c r="D45" s="63" t="s">
        <v>31</v>
      </c>
      <c r="E45" s="49" t="s">
        <v>29</v>
      </c>
      <c r="F45" s="50"/>
    </row>
    <row r="46" spans="1:6" x14ac:dyDescent="0.25">
      <c r="A46" s="41" t="s">
        <v>182</v>
      </c>
      <c r="B46" s="38"/>
      <c r="C46" s="38"/>
      <c r="D46" s="63" t="s">
        <v>31</v>
      </c>
      <c r="E46" s="49" t="s">
        <v>29</v>
      </c>
      <c r="F46" s="50"/>
    </row>
    <row r="47" spans="1:6" ht="15.75" thickBot="1" x14ac:dyDescent="0.3">
      <c r="A47" s="41"/>
      <c r="B47" s="38"/>
      <c r="C47" s="163" t="s">
        <v>43</v>
      </c>
      <c r="D47" s="163"/>
      <c r="E47" s="63" t="s">
        <v>29</v>
      </c>
      <c r="F47" s="56"/>
    </row>
    <row r="48" spans="1:6" ht="15.75" thickBot="1" x14ac:dyDescent="0.3">
      <c r="A48" s="41"/>
      <c r="B48" s="38"/>
      <c r="C48" s="163" t="s">
        <v>44</v>
      </c>
      <c r="D48" s="163"/>
      <c r="E48" s="63" t="s">
        <v>29</v>
      </c>
      <c r="F48" s="57"/>
    </row>
    <row r="49" spans="1:12" x14ac:dyDescent="0.25">
      <c r="A49" s="41"/>
      <c r="B49" s="38"/>
      <c r="C49" s="163" t="s">
        <v>183</v>
      </c>
      <c r="D49" s="163"/>
      <c r="E49" s="38"/>
      <c r="F49" s="50"/>
    </row>
    <row r="50" spans="1:12" x14ac:dyDescent="0.25">
      <c r="A50" s="41"/>
      <c r="B50" s="38"/>
      <c r="C50" s="73"/>
      <c r="D50" s="73"/>
      <c r="E50" s="38"/>
      <c r="F50" s="50"/>
    </row>
    <row r="51" spans="1:12" x14ac:dyDescent="0.25">
      <c r="A51" s="41"/>
      <c r="B51" s="38"/>
      <c r="C51" s="73"/>
      <c r="D51" s="73"/>
      <c r="E51" s="38"/>
      <c r="F51" s="50"/>
    </row>
    <row r="52" spans="1:12" x14ac:dyDescent="0.25">
      <c r="A52" s="41"/>
      <c r="B52" s="38"/>
      <c r="C52" s="73"/>
      <c r="D52" s="73"/>
      <c r="E52" s="215" t="s">
        <v>188</v>
      </c>
      <c r="F52" s="216"/>
    </row>
    <row r="53" spans="1:12" x14ac:dyDescent="0.25">
      <c r="A53" s="41"/>
      <c r="B53" s="38"/>
      <c r="C53" s="73"/>
      <c r="D53" s="73"/>
      <c r="E53" s="213" t="s">
        <v>184</v>
      </c>
      <c r="F53" s="214"/>
    </row>
    <row r="54" spans="1:12" ht="14.25" customHeight="1" x14ac:dyDescent="0.25">
      <c r="A54" s="41"/>
      <c r="B54" s="38"/>
      <c r="C54" s="73"/>
      <c r="D54" s="73"/>
      <c r="E54" s="76"/>
      <c r="F54" s="77"/>
    </row>
    <row r="55" spans="1:12" x14ac:dyDescent="0.25">
      <c r="A55" s="41"/>
      <c r="B55" s="38"/>
      <c r="C55" s="73"/>
      <c r="D55" s="73"/>
      <c r="E55" s="76"/>
      <c r="F55" s="77"/>
    </row>
    <row r="56" spans="1:12" x14ac:dyDescent="0.25">
      <c r="A56" s="41"/>
      <c r="B56" s="38"/>
      <c r="C56" s="73"/>
      <c r="D56" s="73"/>
      <c r="E56" s="217"/>
      <c r="F56" s="218"/>
    </row>
    <row r="57" spans="1:12" x14ac:dyDescent="0.25">
      <c r="A57" s="41"/>
      <c r="B57" s="38"/>
      <c r="C57" s="73"/>
      <c r="D57" s="73"/>
      <c r="E57" s="215" t="s">
        <v>185</v>
      </c>
      <c r="F57" s="216"/>
    </row>
    <row r="58" spans="1:12" x14ac:dyDescent="0.25">
      <c r="A58" s="41"/>
      <c r="B58" s="38"/>
      <c r="C58" s="73"/>
      <c r="D58" s="73"/>
      <c r="E58" s="215" t="s">
        <v>186</v>
      </c>
      <c r="F58" s="216"/>
    </row>
    <row r="59" spans="1:12" ht="15.75" thickBot="1" x14ac:dyDescent="0.3">
      <c r="A59" s="42"/>
      <c r="B59" s="43"/>
      <c r="C59" s="43"/>
      <c r="D59" s="43"/>
      <c r="E59" s="43"/>
      <c r="F59" s="58"/>
      <c r="L59" s="60" t="s">
        <v>187</v>
      </c>
    </row>
    <row r="60" spans="1:12" x14ac:dyDescent="0.25">
      <c r="A60" s="45"/>
      <c r="B60" s="45"/>
      <c r="C60" s="45"/>
      <c r="D60" s="45"/>
      <c r="E60" s="45"/>
      <c r="F60" s="45"/>
    </row>
    <row r="61" spans="1:12" x14ac:dyDescent="0.25">
      <c r="A61" s="45"/>
      <c r="B61" s="45"/>
      <c r="C61" s="45"/>
      <c r="D61" s="45"/>
      <c r="E61" s="45"/>
      <c r="F61" s="45"/>
    </row>
    <row r="62" spans="1:12" x14ac:dyDescent="0.25">
      <c r="E62" s="219"/>
      <c r="F62" s="219"/>
    </row>
    <row r="63" spans="1:12" x14ac:dyDescent="0.25">
      <c r="E63" s="220"/>
      <c r="F63" s="220"/>
    </row>
    <row r="64" spans="1:12" x14ac:dyDescent="0.25">
      <c r="E64" s="76"/>
      <c r="F64" s="76"/>
    </row>
    <row r="65" spans="5:6" x14ac:dyDescent="0.25">
      <c r="E65" s="76"/>
      <c r="F65" s="76"/>
    </row>
    <row r="66" spans="5:6" x14ac:dyDescent="0.25">
      <c r="E66" s="221"/>
      <c r="F66" s="221"/>
    </row>
    <row r="67" spans="5:6" x14ac:dyDescent="0.25">
      <c r="E67" s="219"/>
      <c r="F67" s="219"/>
    </row>
    <row r="68" spans="5:6" x14ac:dyDescent="0.25">
      <c r="E68" s="219"/>
      <c r="F68" s="219"/>
    </row>
  </sheetData>
  <mergeCells count="22">
    <mergeCell ref="E68:F68"/>
    <mergeCell ref="E62:F62"/>
    <mergeCell ref="E63:F63"/>
    <mergeCell ref="E66:F66"/>
    <mergeCell ref="E67:F67"/>
    <mergeCell ref="E53:F53"/>
    <mergeCell ref="E57:F57"/>
    <mergeCell ref="E58:F58"/>
    <mergeCell ref="E52:F52"/>
    <mergeCell ref="E56:F56"/>
    <mergeCell ref="C49:D49"/>
    <mergeCell ref="B4:F4"/>
    <mergeCell ref="B5:F5"/>
    <mergeCell ref="A8:F8"/>
    <mergeCell ref="E17:F17"/>
    <mergeCell ref="E18:F18"/>
    <mergeCell ref="C33:D33"/>
    <mergeCell ref="C35:D35"/>
    <mergeCell ref="C42:D42"/>
    <mergeCell ref="C43:D43"/>
    <mergeCell ref="C47:D47"/>
    <mergeCell ref="C48:D48"/>
  </mergeCells>
  <pageMargins left="0.59055118110236227" right="0" top="0.35433070866141736" bottom="0.35433070866141736" header="0.31496062992125984" footer="0.31496062992125984"/>
  <pageSetup paperSize="10000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031F-6BC9-4051-8636-A865BB937277}">
  <dimension ref="A1:Q627"/>
  <sheetViews>
    <sheetView tabSelected="1" topLeftCell="A307" workbookViewId="0">
      <selection activeCell="A249" sqref="A249:F309"/>
    </sheetView>
  </sheetViews>
  <sheetFormatPr defaultRowHeight="15" x14ac:dyDescent="0.25"/>
  <cols>
    <col min="1" max="1" width="21.5703125" customWidth="1"/>
    <col min="2" max="2" width="1.85546875" customWidth="1"/>
    <col min="3" max="3" width="39.7109375" customWidth="1"/>
    <col min="4" max="4" width="14.5703125" customWidth="1"/>
    <col min="5" max="5" width="10.85546875" customWidth="1"/>
    <col min="6" max="6" width="18.7109375" customWidth="1"/>
    <col min="8" max="8" width="9.7109375" style="60" customWidth="1"/>
    <col min="9" max="9" width="2.7109375" customWidth="1"/>
    <col min="10" max="10" width="3.5703125" customWidth="1"/>
    <col min="11" max="11" width="2" customWidth="1"/>
    <col min="12" max="12" width="10.5703125" style="60" bestFit="1" customWidth="1"/>
  </cols>
  <sheetData>
    <row r="1" spans="1:17" x14ac:dyDescent="0.25">
      <c r="A1" s="142" t="s">
        <v>22</v>
      </c>
      <c r="B1" s="95"/>
      <c r="C1" s="95"/>
      <c r="D1" s="95"/>
      <c r="E1" s="95"/>
      <c r="F1" s="96"/>
    </row>
    <row r="2" spans="1:17" x14ac:dyDescent="0.25">
      <c r="A2" s="11"/>
      <c r="B2" s="14"/>
      <c r="C2" s="14"/>
      <c r="D2" s="14"/>
      <c r="E2" s="14"/>
      <c r="F2" s="15"/>
    </row>
    <row r="3" spans="1:17" x14ac:dyDescent="0.25">
      <c r="A3" s="243" t="s">
        <v>0</v>
      </c>
      <c r="B3" s="164"/>
      <c r="C3" s="164"/>
      <c r="D3" s="164"/>
      <c r="E3" s="164"/>
      <c r="F3" s="165"/>
    </row>
    <row r="4" spans="1:17" x14ac:dyDescent="0.25">
      <c r="A4" s="16" t="s">
        <v>21</v>
      </c>
      <c r="B4" s="166" t="s">
        <v>169</v>
      </c>
      <c r="C4" s="166"/>
      <c r="D4" s="166"/>
      <c r="E4" s="166"/>
      <c r="F4" s="167"/>
    </row>
    <row r="5" spans="1:17" x14ac:dyDescent="0.25">
      <c r="A5" s="16"/>
      <c r="B5" s="140"/>
      <c r="C5" s="140"/>
      <c r="D5" s="140"/>
      <c r="E5" s="140"/>
      <c r="F5" s="141"/>
      <c r="Q5" t="s">
        <v>187</v>
      </c>
    </row>
    <row r="6" spans="1:17" ht="15.75" thickBot="1" x14ac:dyDescent="0.3">
      <c r="A6" s="11"/>
      <c r="B6" s="14"/>
      <c r="C6" s="14"/>
      <c r="D6" s="14"/>
      <c r="E6" s="14"/>
      <c r="F6" s="15"/>
    </row>
    <row r="7" spans="1:17" x14ac:dyDescent="0.25">
      <c r="A7" s="168" t="s">
        <v>16</v>
      </c>
      <c r="B7" s="169"/>
      <c r="C7" s="169"/>
      <c r="D7" s="169"/>
      <c r="E7" s="169"/>
      <c r="F7" s="170"/>
    </row>
    <row r="8" spans="1:17" x14ac:dyDescent="0.25">
      <c r="A8" s="16"/>
      <c r="B8" s="140"/>
      <c r="C8" s="140"/>
      <c r="D8" s="140"/>
      <c r="E8" s="140"/>
      <c r="F8" s="141"/>
    </row>
    <row r="9" spans="1:17" x14ac:dyDescent="0.25">
      <c r="A9" s="41" t="s">
        <v>7</v>
      </c>
      <c r="B9" s="7" t="s">
        <v>17</v>
      </c>
      <c r="C9" s="51" t="s">
        <v>220</v>
      </c>
      <c r="D9" s="38" t="s">
        <v>221</v>
      </c>
      <c r="E9" s="38"/>
      <c r="F9" s="39"/>
    </row>
    <row r="10" spans="1:17" x14ac:dyDescent="0.25">
      <c r="A10" s="41" t="s">
        <v>8</v>
      </c>
      <c r="B10" s="7" t="s">
        <v>17</v>
      </c>
      <c r="C10" s="99" t="s">
        <v>341</v>
      </c>
      <c r="D10" s="38"/>
      <c r="E10" s="38"/>
      <c r="F10" s="39"/>
    </row>
    <row r="11" spans="1:17" x14ac:dyDescent="0.25">
      <c r="A11" s="41" t="s">
        <v>9</v>
      </c>
      <c r="B11" s="7" t="s">
        <v>17</v>
      </c>
      <c r="C11" s="38" t="s">
        <v>115</v>
      </c>
      <c r="D11" s="38"/>
      <c r="E11" s="38"/>
      <c r="F11" s="39"/>
    </row>
    <row r="12" spans="1:17" x14ac:dyDescent="0.25">
      <c r="A12" s="41" t="s">
        <v>10</v>
      </c>
      <c r="B12" s="7" t="s">
        <v>17</v>
      </c>
      <c r="C12" s="38" t="s">
        <v>222</v>
      </c>
      <c r="D12" s="38"/>
      <c r="E12" s="38"/>
      <c r="F12" s="39"/>
    </row>
    <row r="13" spans="1:17" x14ac:dyDescent="0.25">
      <c r="A13" s="41" t="s">
        <v>11</v>
      </c>
      <c r="B13" s="7" t="s">
        <v>17</v>
      </c>
      <c r="C13" s="38" t="s">
        <v>90</v>
      </c>
      <c r="D13" s="38"/>
      <c r="E13" s="38"/>
      <c r="F13" s="39"/>
    </row>
    <row r="14" spans="1:17" x14ac:dyDescent="0.25">
      <c r="A14" s="41" t="s">
        <v>12</v>
      </c>
      <c r="B14" s="7" t="s">
        <v>17</v>
      </c>
      <c r="C14" s="38" t="s">
        <v>223</v>
      </c>
      <c r="D14" s="38"/>
      <c r="E14" s="38"/>
      <c r="F14" s="39"/>
    </row>
    <row r="15" spans="1:17" x14ac:dyDescent="0.25">
      <c r="A15" s="41" t="s">
        <v>13</v>
      </c>
      <c r="B15" s="7" t="s">
        <v>17</v>
      </c>
      <c r="C15" s="38" t="s">
        <v>224</v>
      </c>
      <c r="D15" s="38"/>
      <c r="E15" s="38"/>
      <c r="F15" s="39"/>
    </row>
    <row r="16" spans="1:17" x14ac:dyDescent="0.25">
      <c r="A16" s="41" t="s">
        <v>14</v>
      </c>
      <c r="B16" s="7" t="s">
        <v>17</v>
      </c>
      <c r="C16" s="38" t="s">
        <v>225</v>
      </c>
      <c r="D16" s="38" t="s">
        <v>18</v>
      </c>
      <c r="E16" s="175" t="s">
        <v>226</v>
      </c>
      <c r="F16" s="176"/>
    </row>
    <row r="17" spans="1:6" x14ac:dyDescent="0.25">
      <c r="A17" s="41" t="s">
        <v>15</v>
      </c>
      <c r="B17" s="7" t="s">
        <v>17</v>
      </c>
      <c r="C17" s="38" t="s">
        <v>227</v>
      </c>
      <c r="D17" s="38" t="s">
        <v>18</v>
      </c>
      <c r="E17" s="177" t="s">
        <v>228</v>
      </c>
      <c r="F17" s="178"/>
    </row>
    <row r="18" spans="1:6" x14ac:dyDescent="0.25">
      <c r="A18" s="41" t="s">
        <v>2</v>
      </c>
      <c r="B18" s="7" t="s">
        <v>17</v>
      </c>
      <c r="C18" s="37" t="s">
        <v>97</v>
      </c>
      <c r="D18" s="38"/>
      <c r="E18" s="38"/>
      <c r="F18" s="39"/>
    </row>
    <row r="19" spans="1:6" x14ac:dyDescent="0.25">
      <c r="A19" s="41" t="s">
        <v>3</v>
      </c>
      <c r="B19" s="7" t="s">
        <v>17</v>
      </c>
      <c r="C19" s="14"/>
      <c r="D19" s="38"/>
      <c r="E19" s="38"/>
      <c r="F19" s="39"/>
    </row>
    <row r="20" spans="1:6" x14ac:dyDescent="0.25">
      <c r="A20" s="41" t="s">
        <v>4</v>
      </c>
      <c r="B20" s="7" t="s">
        <v>17</v>
      </c>
      <c r="C20" s="37" t="s">
        <v>98</v>
      </c>
      <c r="D20" s="38"/>
      <c r="E20" s="38" t="s">
        <v>19</v>
      </c>
      <c r="F20" s="143">
        <v>63113</v>
      </c>
    </row>
    <row r="21" spans="1:6" x14ac:dyDescent="0.25">
      <c r="A21" s="41"/>
      <c r="B21" s="7"/>
      <c r="C21" s="38"/>
      <c r="D21" s="38"/>
      <c r="E21" s="38"/>
      <c r="F21" s="143"/>
    </row>
    <row r="22" spans="1:6" x14ac:dyDescent="0.25">
      <c r="A22" s="41" t="s">
        <v>5</v>
      </c>
      <c r="B22" s="7" t="s">
        <v>17</v>
      </c>
      <c r="C22" s="37" t="s">
        <v>342</v>
      </c>
      <c r="D22" s="38" t="s">
        <v>187</v>
      </c>
      <c r="E22" s="38" t="s">
        <v>19</v>
      </c>
      <c r="F22" s="143"/>
    </row>
    <row r="23" spans="1:6" x14ac:dyDescent="0.25">
      <c r="A23" s="41"/>
      <c r="B23" s="7"/>
      <c r="C23" s="38"/>
      <c r="D23" s="38"/>
      <c r="E23" s="38"/>
      <c r="F23" s="39"/>
    </row>
    <row r="24" spans="1:6" x14ac:dyDescent="0.25">
      <c r="A24" s="41" t="s">
        <v>6</v>
      </c>
      <c r="B24" s="7" t="s">
        <v>17</v>
      </c>
      <c r="C24" s="55" t="s">
        <v>229</v>
      </c>
      <c r="D24" s="38"/>
      <c r="E24" s="38"/>
      <c r="F24" s="39"/>
    </row>
    <row r="25" spans="1:6" ht="15.75" thickBot="1" x14ac:dyDescent="0.3">
      <c r="A25" s="42"/>
      <c r="B25" s="9"/>
      <c r="C25" s="43"/>
      <c r="D25" s="43"/>
      <c r="E25" s="43"/>
      <c r="F25" s="44"/>
    </row>
    <row r="26" spans="1:6" x14ac:dyDescent="0.25">
      <c r="A26" s="41"/>
      <c r="B26" s="38"/>
      <c r="C26" s="38"/>
      <c r="D26" s="38"/>
      <c r="E26" s="38"/>
      <c r="F26" s="39"/>
    </row>
    <row r="27" spans="1:6" x14ac:dyDescent="0.25">
      <c r="A27" s="41"/>
      <c r="B27" s="38"/>
      <c r="C27" s="38"/>
      <c r="D27" s="38"/>
      <c r="E27" s="38"/>
      <c r="F27" s="39"/>
    </row>
    <row r="28" spans="1:6" x14ac:dyDescent="0.25">
      <c r="A28" s="150" t="s">
        <v>22</v>
      </c>
      <c r="B28" s="38"/>
      <c r="C28" s="38"/>
      <c r="D28" s="38"/>
      <c r="E28" s="38"/>
      <c r="F28" s="39"/>
    </row>
    <row r="29" spans="1:6" ht="15.75" thickBot="1" x14ac:dyDescent="0.3">
      <c r="A29" s="41"/>
      <c r="B29" s="38"/>
      <c r="C29" s="38"/>
      <c r="D29" s="38"/>
      <c r="E29" s="38"/>
      <c r="F29" s="39"/>
    </row>
    <row r="30" spans="1:6" x14ac:dyDescent="0.25">
      <c r="A30" s="46" t="s">
        <v>23</v>
      </c>
      <c r="B30" s="47"/>
      <c r="C30" s="47"/>
      <c r="D30" s="47"/>
      <c r="E30" s="47"/>
      <c r="F30" s="48"/>
    </row>
    <row r="31" spans="1:6" x14ac:dyDescent="0.25">
      <c r="A31" s="41" t="s">
        <v>24</v>
      </c>
      <c r="B31" s="38"/>
      <c r="C31" s="38"/>
      <c r="D31" s="38"/>
      <c r="E31" s="49" t="s">
        <v>29</v>
      </c>
      <c r="F31" s="50">
        <v>150000000</v>
      </c>
    </row>
    <row r="32" spans="1:6" x14ac:dyDescent="0.25">
      <c r="A32" s="41" t="s">
        <v>25</v>
      </c>
      <c r="B32" s="38"/>
      <c r="C32" s="38"/>
      <c r="D32" s="38"/>
      <c r="E32" s="49" t="s">
        <v>29</v>
      </c>
      <c r="F32" s="50">
        <v>7000000</v>
      </c>
    </row>
    <row r="33" spans="1:6" x14ac:dyDescent="0.25">
      <c r="A33" s="41" t="s">
        <v>26</v>
      </c>
      <c r="B33" s="38"/>
      <c r="C33" s="38"/>
      <c r="D33" s="38"/>
      <c r="E33" s="49" t="s">
        <v>29</v>
      </c>
      <c r="F33" s="50"/>
    </row>
    <row r="34" spans="1:6" x14ac:dyDescent="0.25">
      <c r="A34" s="41" t="s">
        <v>27</v>
      </c>
      <c r="B34" s="38"/>
      <c r="C34" s="38"/>
      <c r="D34" s="38"/>
      <c r="E34" s="49" t="s">
        <v>29</v>
      </c>
      <c r="F34" s="50"/>
    </row>
    <row r="35" spans="1:6" x14ac:dyDescent="0.25">
      <c r="A35" s="41" t="s">
        <v>28</v>
      </c>
      <c r="B35" s="38"/>
      <c r="C35" s="38"/>
      <c r="D35" s="38"/>
      <c r="E35" s="49" t="s">
        <v>29</v>
      </c>
      <c r="F35" s="50"/>
    </row>
    <row r="36" spans="1:6" x14ac:dyDescent="0.25">
      <c r="A36" s="41"/>
      <c r="B36" s="38"/>
      <c r="C36" s="163" t="s">
        <v>30</v>
      </c>
      <c r="D36" s="163"/>
      <c r="E36" s="139" t="s">
        <v>29</v>
      </c>
      <c r="F36" s="56">
        <f>SUM(F31:F35)</f>
        <v>157000000</v>
      </c>
    </row>
    <row r="37" spans="1:6" x14ac:dyDescent="0.25">
      <c r="A37" s="41" t="s">
        <v>32</v>
      </c>
      <c r="B37" s="38"/>
      <c r="C37" s="51"/>
      <c r="D37" s="139" t="s">
        <v>31</v>
      </c>
      <c r="E37" s="49" t="s">
        <v>29</v>
      </c>
      <c r="F37" s="50"/>
    </row>
    <row r="38" spans="1:6" x14ac:dyDescent="0.25">
      <c r="A38" s="52"/>
      <c r="B38" s="38"/>
      <c r="C38" s="163" t="s">
        <v>33</v>
      </c>
      <c r="D38" s="163"/>
      <c r="E38" s="139" t="s">
        <v>29</v>
      </c>
      <c r="F38" s="56">
        <f>F36-F37</f>
        <v>157000000</v>
      </c>
    </row>
    <row r="39" spans="1:6" x14ac:dyDescent="0.25">
      <c r="A39" s="41"/>
      <c r="B39" s="38"/>
      <c r="C39" s="38"/>
      <c r="D39" s="38"/>
      <c r="E39" s="38"/>
      <c r="F39" s="50"/>
    </row>
    <row r="40" spans="1:6" x14ac:dyDescent="0.25">
      <c r="A40" s="53" t="s">
        <v>34</v>
      </c>
      <c r="B40" s="38"/>
      <c r="C40" s="38"/>
      <c r="D40" s="38"/>
      <c r="E40" s="38"/>
      <c r="F40" s="50"/>
    </row>
    <row r="41" spans="1:6" x14ac:dyDescent="0.25">
      <c r="A41" s="41" t="s">
        <v>35</v>
      </c>
      <c r="B41" s="38"/>
      <c r="C41" s="38"/>
      <c r="D41" s="38"/>
      <c r="E41" s="49" t="s">
        <v>29</v>
      </c>
      <c r="F41" s="50">
        <v>59360400</v>
      </c>
    </row>
    <row r="42" spans="1:6" x14ac:dyDescent="0.25">
      <c r="A42" s="41" t="s">
        <v>36</v>
      </c>
      <c r="B42" s="38"/>
      <c r="C42" s="38"/>
      <c r="D42" s="38"/>
      <c r="E42" s="49" t="s">
        <v>29</v>
      </c>
      <c r="F42" s="50">
        <v>0</v>
      </c>
    </row>
    <row r="43" spans="1:6" x14ac:dyDescent="0.25">
      <c r="A43" s="41" t="s">
        <v>37</v>
      </c>
      <c r="B43" s="38"/>
      <c r="C43" s="38"/>
      <c r="D43" s="38"/>
      <c r="E43" s="49" t="s">
        <v>29</v>
      </c>
      <c r="F43" s="50">
        <v>0</v>
      </c>
    </row>
    <row r="44" spans="1:6" x14ac:dyDescent="0.25">
      <c r="A44" s="41" t="s">
        <v>101</v>
      </c>
      <c r="B44" s="38"/>
      <c r="C44" s="38"/>
      <c r="D44" s="38"/>
      <c r="E44" s="49" t="s">
        <v>29</v>
      </c>
      <c r="F44" s="50">
        <v>0</v>
      </c>
    </row>
    <row r="45" spans="1:6" x14ac:dyDescent="0.25">
      <c r="A45" s="41"/>
      <c r="B45" s="38"/>
      <c r="C45" s="163" t="s">
        <v>38</v>
      </c>
      <c r="D45" s="163"/>
      <c r="E45" s="139" t="s">
        <v>29</v>
      </c>
      <c r="F45" s="56">
        <f>F41</f>
        <v>59360400</v>
      </c>
    </row>
    <row r="46" spans="1:6" x14ac:dyDescent="0.25">
      <c r="A46" s="41"/>
      <c r="B46" s="38"/>
      <c r="C46" s="163" t="s">
        <v>39</v>
      </c>
      <c r="D46" s="163"/>
      <c r="E46" s="49"/>
      <c r="F46" s="50"/>
    </row>
    <row r="47" spans="1:6" x14ac:dyDescent="0.25">
      <c r="A47" s="41" t="s">
        <v>40</v>
      </c>
      <c r="B47" s="38"/>
      <c r="C47" s="38"/>
      <c r="D47" s="38"/>
      <c r="E47" s="38"/>
      <c r="F47" s="50"/>
    </row>
    <row r="48" spans="1:6" x14ac:dyDescent="0.25">
      <c r="A48" s="41" t="s">
        <v>41</v>
      </c>
      <c r="B48" s="38"/>
      <c r="C48" s="38"/>
      <c r="D48" s="139" t="s">
        <v>31</v>
      </c>
      <c r="E48" s="49" t="s">
        <v>29</v>
      </c>
      <c r="F48" s="50">
        <v>42000000</v>
      </c>
    </row>
    <row r="49" spans="1:6" x14ac:dyDescent="0.25">
      <c r="A49" s="41" t="s">
        <v>42</v>
      </c>
      <c r="B49" s="38"/>
      <c r="C49" s="38"/>
      <c r="D49" s="139" t="s">
        <v>31</v>
      </c>
      <c r="E49" s="49" t="s">
        <v>29</v>
      </c>
      <c r="F49" s="50">
        <v>15000000</v>
      </c>
    </row>
    <row r="50" spans="1:6" ht="15.75" thickBot="1" x14ac:dyDescent="0.3">
      <c r="A50" s="41"/>
      <c r="B50" s="38"/>
      <c r="C50" s="163" t="s">
        <v>43</v>
      </c>
      <c r="D50" s="163"/>
      <c r="E50" s="139" t="s">
        <v>29</v>
      </c>
      <c r="F50" s="56">
        <f>SUM(F48+F49)</f>
        <v>57000000</v>
      </c>
    </row>
    <row r="51" spans="1:6" ht="15.75" thickBot="1" x14ac:dyDescent="0.3">
      <c r="A51" s="41"/>
      <c r="B51" s="38"/>
      <c r="C51" s="163" t="s">
        <v>44</v>
      </c>
      <c r="D51" s="163"/>
      <c r="E51" s="139" t="s">
        <v>29</v>
      </c>
      <c r="F51" s="104">
        <v>2360400</v>
      </c>
    </row>
    <row r="52" spans="1:6" x14ac:dyDescent="0.25">
      <c r="A52" s="41"/>
      <c r="B52" s="38"/>
      <c r="C52" s="163" t="s">
        <v>45</v>
      </c>
      <c r="D52" s="163"/>
      <c r="E52" s="38"/>
      <c r="F52" s="50"/>
    </row>
    <row r="53" spans="1:6" x14ac:dyDescent="0.25">
      <c r="A53" s="41"/>
      <c r="B53" s="38"/>
      <c r="C53" s="38"/>
      <c r="D53" s="38"/>
      <c r="E53" s="38"/>
      <c r="F53" s="50"/>
    </row>
    <row r="54" spans="1:6" x14ac:dyDescent="0.25">
      <c r="A54" s="41"/>
      <c r="B54" s="38"/>
      <c r="C54" s="38"/>
      <c r="D54" s="38"/>
      <c r="E54" s="38"/>
      <c r="F54" s="50"/>
    </row>
    <row r="55" spans="1:6" x14ac:dyDescent="0.25">
      <c r="A55" s="41"/>
      <c r="B55" s="38"/>
      <c r="C55" s="38"/>
      <c r="D55" s="228" t="s">
        <v>361</v>
      </c>
      <c r="E55" s="228"/>
      <c r="F55" s="229"/>
    </row>
    <row r="56" spans="1:6" x14ac:dyDescent="0.25">
      <c r="A56" s="41"/>
      <c r="B56" s="38"/>
      <c r="C56" s="38"/>
      <c r="D56" s="230" t="s">
        <v>362</v>
      </c>
      <c r="E56" s="230"/>
      <c r="F56" s="231"/>
    </row>
    <row r="57" spans="1:6" x14ac:dyDescent="0.25">
      <c r="A57" s="41"/>
      <c r="B57" s="38"/>
      <c r="C57" s="38"/>
      <c r="D57" s="38"/>
      <c r="E57" s="38"/>
      <c r="F57" s="50"/>
    </row>
    <row r="58" spans="1:6" x14ac:dyDescent="0.25">
      <c r="A58" s="41"/>
      <c r="B58" s="38"/>
      <c r="C58" s="38"/>
      <c r="D58" s="38"/>
      <c r="E58" s="38"/>
      <c r="F58" s="50"/>
    </row>
    <row r="59" spans="1:6" x14ac:dyDescent="0.25">
      <c r="A59" s="41"/>
      <c r="B59" s="38"/>
      <c r="C59" s="38"/>
      <c r="D59" s="38"/>
      <c r="E59" s="38"/>
      <c r="F59" s="50"/>
    </row>
    <row r="60" spans="1:6" x14ac:dyDescent="0.25">
      <c r="A60" s="41"/>
      <c r="B60" s="38"/>
      <c r="C60" s="38"/>
      <c r="D60" s="244" t="s">
        <v>363</v>
      </c>
      <c r="E60" s="228"/>
      <c r="F60" s="229"/>
    </row>
    <row r="61" spans="1:6" ht="15.75" thickBot="1" x14ac:dyDescent="0.3">
      <c r="A61" s="42"/>
      <c r="B61" s="43"/>
      <c r="C61" s="43"/>
      <c r="D61" s="241" t="s">
        <v>364</v>
      </c>
      <c r="E61" s="241"/>
      <c r="F61" s="242"/>
    </row>
    <row r="62" spans="1:6" ht="15.75" thickBot="1" x14ac:dyDescent="0.3">
      <c r="A62" s="14"/>
      <c r="B62" s="14"/>
      <c r="C62" s="14"/>
      <c r="D62" s="14"/>
      <c r="E62" s="14"/>
      <c r="F62" s="14"/>
    </row>
    <row r="63" spans="1:6" x14ac:dyDescent="0.25">
      <c r="A63" s="168" t="s">
        <v>368</v>
      </c>
      <c r="B63" s="169"/>
      <c r="C63" s="169"/>
      <c r="D63" s="169"/>
      <c r="E63" s="169"/>
      <c r="F63" s="170"/>
    </row>
    <row r="64" spans="1:6" x14ac:dyDescent="0.25">
      <c r="A64" s="16"/>
      <c r="B64" s="140"/>
      <c r="C64" s="140"/>
      <c r="D64" s="140"/>
      <c r="E64" s="140"/>
      <c r="F64" s="141"/>
    </row>
    <row r="65" spans="1:6" x14ac:dyDescent="0.25">
      <c r="A65" s="41" t="s">
        <v>7</v>
      </c>
      <c r="B65" s="6" t="s">
        <v>17</v>
      </c>
      <c r="C65" s="98" t="s">
        <v>365</v>
      </c>
      <c r="D65" s="45" t="s">
        <v>230</v>
      </c>
      <c r="E65" s="45"/>
      <c r="F65" s="39"/>
    </row>
    <row r="66" spans="1:6" x14ac:dyDescent="0.25">
      <c r="A66" s="41" t="s">
        <v>8</v>
      </c>
      <c r="B66" s="6" t="s">
        <v>17</v>
      </c>
      <c r="C66" s="99" t="s">
        <v>286</v>
      </c>
      <c r="D66" s="45"/>
      <c r="E66" s="45"/>
      <c r="F66" s="39"/>
    </row>
    <row r="67" spans="1:6" x14ac:dyDescent="0.25">
      <c r="A67" s="41" t="s">
        <v>9</v>
      </c>
      <c r="B67" s="6" t="s">
        <v>17</v>
      </c>
      <c r="C67" s="45" t="s">
        <v>88</v>
      </c>
      <c r="D67" s="45"/>
      <c r="E67" s="45"/>
      <c r="F67" s="39"/>
    </row>
    <row r="68" spans="1:6" x14ac:dyDescent="0.25">
      <c r="A68" s="41" t="s">
        <v>10</v>
      </c>
      <c r="B68" s="6" t="s">
        <v>17</v>
      </c>
      <c r="C68" s="45" t="s">
        <v>231</v>
      </c>
      <c r="D68" s="45"/>
      <c r="E68" s="45"/>
      <c r="F68" s="39"/>
    </row>
    <row r="69" spans="1:6" x14ac:dyDescent="0.25">
      <c r="A69" s="41" t="s">
        <v>11</v>
      </c>
      <c r="B69" s="6" t="s">
        <v>17</v>
      </c>
      <c r="C69" s="45" t="s">
        <v>90</v>
      </c>
      <c r="D69" s="45"/>
      <c r="E69" s="45"/>
      <c r="F69" s="39"/>
    </row>
    <row r="70" spans="1:6" x14ac:dyDescent="0.25">
      <c r="A70" s="41" t="s">
        <v>12</v>
      </c>
      <c r="B70" s="6" t="s">
        <v>17</v>
      </c>
      <c r="C70" s="45" t="s">
        <v>91</v>
      </c>
      <c r="D70" s="45"/>
      <c r="E70" s="45"/>
      <c r="F70" s="39"/>
    </row>
    <row r="71" spans="1:6" x14ac:dyDescent="0.25">
      <c r="A71" s="41" t="s">
        <v>13</v>
      </c>
      <c r="B71" s="6" t="s">
        <v>17</v>
      </c>
      <c r="C71" s="45" t="s">
        <v>109</v>
      </c>
      <c r="D71" s="45"/>
      <c r="E71" s="45"/>
      <c r="F71" s="39"/>
    </row>
    <row r="72" spans="1:6" x14ac:dyDescent="0.25">
      <c r="A72" s="41" t="s">
        <v>14</v>
      </c>
      <c r="B72" s="6" t="s">
        <v>17</v>
      </c>
      <c r="C72" s="45" t="s">
        <v>232</v>
      </c>
      <c r="D72" s="45" t="s">
        <v>18</v>
      </c>
      <c r="E72" s="227" t="s">
        <v>233</v>
      </c>
      <c r="F72" s="176"/>
    </row>
    <row r="73" spans="1:6" x14ac:dyDescent="0.25">
      <c r="A73" s="41" t="s">
        <v>15</v>
      </c>
      <c r="B73" s="6" t="s">
        <v>17</v>
      </c>
      <c r="C73" s="45" t="s">
        <v>234</v>
      </c>
      <c r="D73" s="45" t="s">
        <v>18</v>
      </c>
      <c r="E73" s="223" t="s">
        <v>235</v>
      </c>
      <c r="F73" s="178"/>
    </row>
    <row r="74" spans="1:6" x14ac:dyDescent="0.25">
      <c r="A74" s="41" t="s">
        <v>2</v>
      </c>
      <c r="B74" s="6" t="s">
        <v>17</v>
      </c>
      <c r="C74" s="100" t="s">
        <v>97</v>
      </c>
      <c r="D74" s="45"/>
      <c r="E74" s="45"/>
      <c r="F74" s="39"/>
    </row>
    <row r="75" spans="1:6" x14ac:dyDescent="0.25">
      <c r="A75" s="41" t="s">
        <v>3</v>
      </c>
      <c r="B75" s="6" t="s">
        <v>17</v>
      </c>
      <c r="D75" s="45"/>
      <c r="E75" s="45"/>
      <c r="F75" s="39"/>
    </row>
    <row r="76" spans="1:6" x14ac:dyDescent="0.25">
      <c r="A76" s="41" t="s">
        <v>4</v>
      </c>
      <c r="B76" s="6" t="s">
        <v>17</v>
      </c>
      <c r="C76" s="100" t="s">
        <v>98</v>
      </c>
      <c r="D76" s="45"/>
      <c r="E76" s="45" t="s">
        <v>19</v>
      </c>
      <c r="F76" s="54">
        <v>63113</v>
      </c>
    </row>
    <row r="77" spans="1:6" x14ac:dyDescent="0.25">
      <c r="A77" s="41"/>
      <c r="B77" s="6"/>
      <c r="C77" s="45"/>
      <c r="D77" s="45"/>
      <c r="E77" s="45"/>
      <c r="F77" s="54"/>
    </row>
    <row r="78" spans="1:6" x14ac:dyDescent="0.25">
      <c r="A78" s="41" t="s">
        <v>5</v>
      </c>
      <c r="B78" s="6" t="s">
        <v>17</v>
      </c>
      <c r="C78" s="100" t="s">
        <v>236</v>
      </c>
      <c r="D78" s="45"/>
      <c r="E78" s="45" t="s">
        <v>19</v>
      </c>
      <c r="F78" s="54">
        <v>63125</v>
      </c>
    </row>
    <row r="79" spans="1:6" x14ac:dyDescent="0.25">
      <c r="A79" s="41"/>
      <c r="B79" s="6"/>
      <c r="C79" s="45"/>
      <c r="D79" s="45"/>
      <c r="E79" s="45"/>
      <c r="F79" s="39"/>
    </row>
    <row r="80" spans="1:6" x14ac:dyDescent="0.25">
      <c r="A80" s="41" t="s">
        <v>6</v>
      </c>
      <c r="B80" s="6" t="s">
        <v>17</v>
      </c>
      <c r="C80" s="101" t="s">
        <v>237</v>
      </c>
      <c r="D80" s="45"/>
      <c r="E80" s="45"/>
      <c r="F80" s="39"/>
    </row>
    <row r="81" spans="1:6" ht="15.75" thickBot="1" x14ac:dyDescent="0.3">
      <c r="A81" s="42"/>
      <c r="B81" s="9"/>
      <c r="C81" s="43"/>
      <c r="D81" s="43"/>
      <c r="E81" s="43"/>
      <c r="F81" s="44"/>
    </row>
    <row r="82" spans="1:6" x14ac:dyDescent="0.25">
      <c r="A82" s="151"/>
      <c r="B82" s="47"/>
      <c r="C82" s="47"/>
      <c r="D82" s="47"/>
      <c r="E82" s="47"/>
      <c r="F82" s="48"/>
    </row>
    <row r="83" spans="1:6" x14ac:dyDescent="0.25">
      <c r="A83" s="41"/>
      <c r="B83" s="38"/>
      <c r="C83" s="38"/>
      <c r="D83" s="38"/>
      <c r="E83" s="38"/>
      <c r="F83" s="39"/>
    </row>
    <row r="84" spans="1:6" x14ac:dyDescent="0.25">
      <c r="A84" s="150" t="s">
        <v>22</v>
      </c>
      <c r="B84" s="38"/>
      <c r="C84" s="38"/>
      <c r="D84" s="38"/>
      <c r="E84" s="38"/>
      <c r="F84" s="39"/>
    </row>
    <row r="85" spans="1:6" ht="15.75" thickBot="1" x14ac:dyDescent="0.3">
      <c r="A85" s="42"/>
      <c r="B85" s="43"/>
      <c r="C85" s="43"/>
      <c r="D85" s="43"/>
      <c r="E85" s="43"/>
      <c r="F85" s="44"/>
    </row>
    <row r="86" spans="1:6" x14ac:dyDescent="0.25">
      <c r="A86" s="46" t="s">
        <v>23</v>
      </c>
      <c r="B86" s="47"/>
      <c r="C86" s="47"/>
      <c r="D86" s="47"/>
      <c r="E86" s="47"/>
      <c r="F86" s="48"/>
    </row>
    <row r="87" spans="1:6" x14ac:dyDescent="0.25">
      <c r="A87" s="41" t="s">
        <v>24</v>
      </c>
      <c r="B87" s="38"/>
      <c r="C87" s="38"/>
      <c r="D87" s="38"/>
      <c r="E87" s="49" t="s">
        <v>29</v>
      </c>
      <c r="F87" s="50">
        <v>400000000</v>
      </c>
    </row>
    <row r="88" spans="1:6" x14ac:dyDescent="0.25">
      <c r="A88" s="41" t="s">
        <v>25</v>
      </c>
      <c r="B88" s="38"/>
      <c r="C88" s="38"/>
      <c r="D88" s="38"/>
      <c r="E88" s="49" t="s">
        <v>29</v>
      </c>
      <c r="F88" s="50">
        <v>146500000</v>
      </c>
    </row>
    <row r="89" spans="1:6" x14ac:dyDescent="0.25">
      <c r="A89" s="41" t="s">
        <v>26</v>
      </c>
      <c r="B89" s="38"/>
      <c r="C89" s="38"/>
      <c r="D89" s="38"/>
      <c r="E89" s="49" t="s">
        <v>29</v>
      </c>
      <c r="F89" s="108" t="s">
        <v>252</v>
      </c>
    </row>
    <row r="90" spans="1:6" x14ac:dyDescent="0.25">
      <c r="A90" s="41" t="s">
        <v>27</v>
      </c>
      <c r="B90" s="38"/>
      <c r="C90" s="38"/>
      <c r="D90" s="38"/>
      <c r="E90" s="49" t="s">
        <v>29</v>
      </c>
      <c r="F90" s="108">
        <v>19000000</v>
      </c>
    </row>
    <row r="91" spans="1:6" x14ac:dyDescent="0.25">
      <c r="A91" s="41" t="s">
        <v>28</v>
      </c>
      <c r="B91" s="38"/>
      <c r="C91" s="38"/>
      <c r="D91" s="38"/>
      <c r="E91" s="49" t="s">
        <v>29</v>
      </c>
      <c r="F91" s="50">
        <v>0</v>
      </c>
    </row>
    <row r="92" spans="1:6" x14ac:dyDescent="0.25">
      <c r="A92" s="41"/>
      <c r="B92" s="38"/>
      <c r="C92" s="163" t="s">
        <v>30</v>
      </c>
      <c r="D92" s="163"/>
      <c r="E92" s="139" t="s">
        <v>29</v>
      </c>
      <c r="F92" s="56">
        <f>SUM(F87:F91)</f>
        <v>565500000</v>
      </c>
    </row>
    <row r="93" spans="1:6" x14ac:dyDescent="0.25">
      <c r="A93" s="41" t="s">
        <v>32</v>
      </c>
      <c r="B93" s="38"/>
      <c r="C93" s="51"/>
      <c r="D93" s="139" t="s">
        <v>31</v>
      </c>
      <c r="E93" s="49" t="s">
        <v>29</v>
      </c>
      <c r="F93" s="50">
        <v>96000000</v>
      </c>
    </row>
    <row r="94" spans="1:6" x14ac:dyDescent="0.25">
      <c r="A94" s="52"/>
      <c r="B94" s="38"/>
      <c r="C94" s="163" t="s">
        <v>33</v>
      </c>
      <c r="D94" s="163"/>
      <c r="E94" s="139" t="s">
        <v>29</v>
      </c>
      <c r="F94" s="56">
        <f>F92-F93</f>
        <v>469500000</v>
      </c>
    </row>
    <row r="95" spans="1:6" x14ac:dyDescent="0.25">
      <c r="A95" s="41"/>
      <c r="B95" s="38"/>
      <c r="C95" s="38"/>
      <c r="D95" s="38"/>
      <c r="E95" s="38"/>
      <c r="F95" s="50"/>
    </row>
    <row r="96" spans="1:6" x14ac:dyDescent="0.25">
      <c r="A96" s="53" t="s">
        <v>34</v>
      </c>
      <c r="B96" s="38"/>
      <c r="C96" s="38"/>
      <c r="D96" s="38"/>
      <c r="E96" s="38"/>
      <c r="F96" s="50"/>
    </row>
    <row r="97" spans="1:6" x14ac:dyDescent="0.25">
      <c r="A97" s="41" t="s">
        <v>35</v>
      </c>
      <c r="B97" s="38"/>
      <c r="C97" s="38"/>
      <c r="D97" s="38"/>
      <c r="E97" s="49" t="s">
        <v>29</v>
      </c>
      <c r="F97" s="50">
        <v>48448800</v>
      </c>
    </row>
    <row r="98" spans="1:6" x14ac:dyDescent="0.25">
      <c r="A98" s="41" t="s">
        <v>36</v>
      </c>
      <c r="B98" s="38"/>
      <c r="C98" s="38"/>
      <c r="D98" s="38"/>
      <c r="E98" s="49" t="s">
        <v>29</v>
      </c>
      <c r="F98" s="50">
        <v>0</v>
      </c>
    </row>
    <row r="99" spans="1:6" x14ac:dyDescent="0.25">
      <c r="A99" s="41" t="s">
        <v>37</v>
      </c>
      <c r="B99" s="38"/>
      <c r="C99" s="38"/>
      <c r="D99" s="38"/>
      <c r="E99" s="49" t="s">
        <v>29</v>
      </c>
      <c r="F99" s="50">
        <v>0</v>
      </c>
    </row>
    <row r="100" spans="1:6" x14ac:dyDescent="0.25">
      <c r="A100" s="41" t="s">
        <v>101</v>
      </c>
      <c r="B100" s="38"/>
      <c r="C100" s="38"/>
      <c r="D100" s="38"/>
      <c r="E100" s="49" t="s">
        <v>29</v>
      </c>
      <c r="F100" s="50"/>
    </row>
    <row r="101" spans="1:6" x14ac:dyDescent="0.25">
      <c r="A101" s="41"/>
      <c r="B101" s="38"/>
      <c r="C101" s="163" t="s">
        <v>38</v>
      </c>
      <c r="D101" s="163"/>
      <c r="E101" s="139" t="s">
        <v>29</v>
      </c>
      <c r="F101" s="56">
        <f>SUM(F97:F100)</f>
        <v>48448800</v>
      </c>
    </row>
    <row r="102" spans="1:6" x14ac:dyDescent="0.25">
      <c r="A102" s="41"/>
      <c r="B102" s="38"/>
      <c r="C102" s="163" t="s">
        <v>39</v>
      </c>
      <c r="D102" s="163"/>
      <c r="E102" s="49"/>
      <c r="F102" s="50"/>
    </row>
    <row r="103" spans="1:6" x14ac:dyDescent="0.25">
      <c r="A103" s="41" t="s">
        <v>40</v>
      </c>
      <c r="B103" s="38"/>
      <c r="C103" s="38"/>
      <c r="D103" s="38"/>
      <c r="E103" s="38"/>
      <c r="F103" s="50"/>
    </row>
    <row r="104" spans="1:6" x14ac:dyDescent="0.25">
      <c r="A104" s="41" t="s">
        <v>41</v>
      </c>
      <c r="B104" s="38"/>
      <c r="C104" s="38"/>
      <c r="D104" s="139" t="s">
        <v>31</v>
      </c>
      <c r="E104" s="49" t="s">
        <v>29</v>
      </c>
      <c r="F104" s="50">
        <v>110000000</v>
      </c>
    </row>
    <row r="105" spans="1:6" x14ac:dyDescent="0.25">
      <c r="A105" s="41" t="s">
        <v>42</v>
      </c>
      <c r="B105" s="38"/>
      <c r="C105" s="38"/>
      <c r="D105" s="139" t="s">
        <v>31</v>
      </c>
      <c r="E105" s="49" t="s">
        <v>29</v>
      </c>
      <c r="F105" s="50">
        <v>23000000</v>
      </c>
    </row>
    <row r="106" spans="1:6" ht="15.75" thickBot="1" x14ac:dyDescent="0.3">
      <c r="A106" s="41"/>
      <c r="B106" s="38"/>
      <c r="C106" s="163" t="s">
        <v>43</v>
      </c>
      <c r="D106" s="163"/>
      <c r="E106" s="139" t="s">
        <v>29</v>
      </c>
      <c r="F106" s="56">
        <f>SUM(F104:F105)</f>
        <v>133000000</v>
      </c>
    </row>
    <row r="107" spans="1:6" ht="15.75" thickBot="1" x14ac:dyDescent="0.3">
      <c r="A107" s="41"/>
      <c r="B107" s="38"/>
      <c r="C107" s="163" t="s">
        <v>44</v>
      </c>
      <c r="D107" s="163"/>
      <c r="E107" s="139" t="s">
        <v>29</v>
      </c>
      <c r="F107" s="104">
        <f>SUM(F101-F106)</f>
        <v>-84551200</v>
      </c>
    </row>
    <row r="108" spans="1:6" x14ac:dyDescent="0.25">
      <c r="A108" s="41"/>
      <c r="B108" s="38"/>
      <c r="C108" s="163" t="s">
        <v>45</v>
      </c>
      <c r="D108" s="163"/>
      <c r="E108" s="38"/>
      <c r="F108" s="50"/>
    </row>
    <row r="109" spans="1:6" x14ac:dyDescent="0.25">
      <c r="A109" s="41"/>
      <c r="B109" s="38"/>
      <c r="C109" s="38"/>
      <c r="D109" s="38"/>
      <c r="E109" s="38"/>
      <c r="F109" s="50"/>
    </row>
    <row r="110" spans="1:6" x14ac:dyDescent="0.25">
      <c r="A110" s="41"/>
      <c r="B110" s="38"/>
      <c r="C110" s="38"/>
      <c r="D110" s="38"/>
      <c r="E110" s="38"/>
      <c r="F110" s="39"/>
    </row>
    <row r="111" spans="1:6" x14ac:dyDescent="0.25">
      <c r="A111" s="41"/>
      <c r="B111" s="38"/>
      <c r="C111" s="38"/>
      <c r="D111" s="228" t="s">
        <v>361</v>
      </c>
      <c r="E111" s="228"/>
      <c r="F111" s="229"/>
    </row>
    <row r="112" spans="1:6" x14ac:dyDescent="0.25">
      <c r="A112" s="41"/>
      <c r="B112" s="38"/>
      <c r="C112" s="38"/>
      <c r="D112" s="230" t="s">
        <v>362</v>
      </c>
      <c r="E112" s="230"/>
      <c r="F112" s="231"/>
    </row>
    <row r="113" spans="1:6" x14ac:dyDescent="0.25">
      <c r="A113" s="41"/>
      <c r="B113" s="38"/>
      <c r="C113" s="38"/>
      <c r="D113" s="38"/>
      <c r="E113" s="38"/>
      <c r="F113" s="39"/>
    </row>
    <row r="114" spans="1:6" x14ac:dyDescent="0.25">
      <c r="A114" s="41"/>
      <c r="B114" s="38"/>
      <c r="C114" s="38"/>
      <c r="D114" s="38"/>
      <c r="E114" s="38"/>
      <c r="F114" s="39"/>
    </row>
    <row r="115" spans="1:6" x14ac:dyDescent="0.25">
      <c r="A115" s="41"/>
      <c r="B115" s="38"/>
      <c r="C115" s="38"/>
      <c r="D115" s="38"/>
      <c r="E115" s="38"/>
      <c r="F115" s="39"/>
    </row>
    <row r="116" spans="1:6" x14ac:dyDescent="0.25">
      <c r="A116" s="11"/>
      <c r="B116" s="14"/>
      <c r="C116" s="14"/>
      <c r="D116" s="232" t="s">
        <v>367</v>
      </c>
      <c r="E116" s="233"/>
      <c r="F116" s="234"/>
    </row>
    <row r="117" spans="1:6" ht="15.75" thickBot="1" x14ac:dyDescent="0.3">
      <c r="A117" s="152"/>
      <c r="B117" s="153"/>
      <c r="C117" s="153"/>
      <c r="D117" s="235" t="s">
        <v>366</v>
      </c>
      <c r="E117" s="235"/>
      <c r="F117" s="236"/>
    </row>
    <row r="118" spans="1:6" ht="15.75" thickBot="1" x14ac:dyDescent="0.3"/>
    <row r="119" spans="1:6" x14ac:dyDescent="0.25">
      <c r="A119" s="84" t="s">
        <v>22</v>
      </c>
      <c r="B119" s="95"/>
      <c r="C119" s="95"/>
      <c r="D119" s="95"/>
      <c r="E119" s="95"/>
      <c r="F119" s="96"/>
    </row>
    <row r="120" spans="1:6" x14ac:dyDescent="0.25">
      <c r="A120" s="11"/>
      <c r="F120" s="15"/>
    </row>
    <row r="121" spans="1:6" x14ac:dyDescent="0.25">
      <c r="A121" s="11"/>
      <c r="B121" s="225" t="s">
        <v>0</v>
      </c>
      <c r="C121" s="225"/>
      <c r="D121" s="225"/>
      <c r="E121" s="225"/>
      <c r="F121" s="165"/>
    </row>
    <row r="122" spans="1:6" x14ac:dyDescent="0.25">
      <c r="A122" s="16" t="s">
        <v>21</v>
      </c>
      <c r="B122" s="226" t="s">
        <v>169</v>
      </c>
      <c r="C122" s="226"/>
      <c r="D122" s="226"/>
      <c r="E122" s="226"/>
      <c r="F122" s="167"/>
    </row>
    <row r="123" spans="1:6" x14ac:dyDescent="0.25">
      <c r="A123" s="16"/>
      <c r="B123" s="97"/>
      <c r="C123" s="97"/>
      <c r="D123" s="97"/>
      <c r="E123" s="97"/>
      <c r="F123" s="83"/>
    </row>
    <row r="124" spans="1:6" ht="15.75" thickBot="1" x14ac:dyDescent="0.3">
      <c r="A124" s="11"/>
      <c r="F124" s="15"/>
    </row>
    <row r="125" spans="1:6" x14ac:dyDescent="0.25">
      <c r="A125" s="168" t="s">
        <v>16</v>
      </c>
      <c r="B125" s="169"/>
      <c r="C125" s="169"/>
      <c r="D125" s="169"/>
      <c r="E125" s="169"/>
      <c r="F125" s="170"/>
    </row>
    <row r="126" spans="1:6" x14ac:dyDescent="0.25">
      <c r="A126" s="16"/>
      <c r="B126" s="140"/>
      <c r="C126" s="140"/>
      <c r="D126" s="140"/>
      <c r="E126" s="140"/>
      <c r="F126" s="141"/>
    </row>
    <row r="127" spans="1:6" x14ac:dyDescent="0.25">
      <c r="A127" s="41" t="s">
        <v>7</v>
      </c>
      <c r="B127" s="7" t="s">
        <v>17</v>
      </c>
      <c r="C127" s="51" t="s">
        <v>238</v>
      </c>
      <c r="D127" s="38" t="s">
        <v>239</v>
      </c>
      <c r="E127" s="38"/>
      <c r="F127" s="39"/>
    </row>
    <row r="128" spans="1:6" x14ac:dyDescent="0.25">
      <c r="A128" s="41" t="s">
        <v>8</v>
      </c>
      <c r="B128" s="7" t="s">
        <v>17</v>
      </c>
      <c r="C128" s="99" t="s">
        <v>299</v>
      </c>
      <c r="D128" s="38"/>
      <c r="E128" s="38"/>
      <c r="F128" s="39"/>
    </row>
    <row r="129" spans="1:8" x14ac:dyDescent="0.25">
      <c r="A129" s="41" t="s">
        <v>9</v>
      </c>
      <c r="B129" s="7" t="s">
        <v>17</v>
      </c>
      <c r="C129" s="38" t="s">
        <v>115</v>
      </c>
      <c r="D129" s="38"/>
      <c r="E129" s="38"/>
      <c r="F129" s="39"/>
    </row>
    <row r="130" spans="1:8" x14ac:dyDescent="0.25">
      <c r="A130" s="41" t="s">
        <v>10</v>
      </c>
      <c r="B130" s="7" t="s">
        <v>17</v>
      </c>
      <c r="C130" s="38" t="s">
        <v>240</v>
      </c>
      <c r="D130" s="38"/>
      <c r="E130" s="38"/>
      <c r="F130" s="39"/>
    </row>
    <row r="131" spans="1:8" x14ac:dyDescent="0.25">
      <c r="A131" s="41" t="s">
        <v>11</v>
      </c>
      <c r="B131" s="7" t="s">
        <v>17</v>
      </c>
      <c r="C131" s="38" t="s">
        <v>90</v>
      </c>
      <c r="D131" s="38"/>
      <c r="E131" s="38"/>
      <c r="F131" s="39"/>
    </row>
    <row r="132" spans="1:8" x14ac:dyDescent="0.25">
      <c r="A132" s="41" t="s">
        <v>12</v>
      </c>
      <c r="B132" s="7" t="s">
        <v>17</v>
      </c>
      <c r="C132" s="38" t="s">
        <v>91</v>
      </c>
      <c r="D132" s="38"/>
      <c r="E132" s="38"/>
      <c r="F132" s="39"/>
    </row>
    <row r="133" spans="1:8" x14ac:dyDescent="0.25">
      <c r="A133" s="41" t="s">
        <v>13</v>
      </c>
      <c r="B133" s="7" t="s">
        <v>17</v>
      </c>
      <c r="C133" s="38" t="s">
        <v>241</v>
      </c>
      <c r="D133" s="38"/>
      <c r="E133" s="38"/>
      <c r="F133" s="39"/>
    </row>
    <row r="134" spans="1:8" x14ac:dyDescent="0.25">
      <c r="A134" s="41" t="s">
        <v>14</v>
      </c>
      <c r="B134" s="7" t="s">
        <v>17</v>
      </c>
      <c r="C134" s="38" t="s">
        <v>242</v>
      </c>
      <c r="D134" s="38" t="s">
        <v>18</v>
      </c>
      <c r="E134" s="175" t="s">
        <v>243</v>
      </c>
      <c r="F134" s="176"/>
      <c r="G134" s="5"/>
      <c r="H134" s="61"/>
    </row>
    <row r="135" spans="1:8" x14ac:dyDescent="0.25">
      <c r="A135" s="41" t="s">
        <v>15</v>
      </c>
      <c r="B135" s="7" t="s">
        <v>17</v>
      </c>
      <c r="C135" s="38" t="s">
        <v>300</v>
      </c>
      <c r="D135" s="38" t="s">
        <v>18</v>
      </c>
      <c r="E135" s="177" t="s">
        <v>244</v>
      </c>
      <c r="F135" s="178"/>
      <c r="G135" s="5"/>
      <c r="H135" s="61"/>
    </row>
    <row r="136" spans="1:8" x14ac:dyDescent="0.25">
      <c r="A136" s="41" t="s">
        <v>2</v>
      </c>
      <c r="B136" s="7" t="s">
        <v>17</v>
      </c>
      <c r="C136" s="37" t="s">
        <v>97</v>
      </c>
      <c r="D136" s="38"/>
      <c r="E136" s="38"/>
      <c r="F136" s="39"/>
      <c r="G136" s="5"/>
      <c r="H136" s="61"/>
    </row>
    <row r="137" spans="1:8" x14ac:dyDescent="0.25">
      <c r="A137" s="41" t="s">
        <v>3</v>
      </c>
      <c r="B137" s="7" t="s">
        <v>17</v>
      </c>
      <c r="C137" s="14"/>
      <c r="D137" s="38"/>
      <c r="E137" s="38"/>
      <c r="F137" s="39"/>
      <c r="G137" s="5"/>
      <c r="H137" s="61"/>
    </row>
    <row r="138" spans="1:8" x14ac:dyDescent="0.25">
      <c r="A138" s="41" t="s">
        <v>4</v>
      </c>
      <c r="B138" s="7" t="s">
        <v>17</v>
      </c>
      <c r="C138" s="37" t="s">
        <v>98</v>
      </c>
      <c r="D138" s="38"/>
      <c r="E138" s="38" t="s">
        <v>19</v>
      </c>
      <c r="F138" s="143">
        <v>63113</v>
      </c>
      <c r="G138" s="5"/>
      <c r="H138" s="61"/>
    </row>
    <row r="139" spans="1:8" x14ac:dyDescent="0.25">
      <c r="A139" s="41"/>
      <c r="B139" s="7"/>
      <c r="C139" s="38"/>
      <c r="D139" s="38"/>
      <c r="E139" s="38"/>
      <c r="F139" s="143"/>
      <c r="G139" s="5"/>
      <c r="H139" s="61"/>
    </row>
    <row r="140" spans="1:8" x14ac:dyDescent="0.25">
      <c r="A140" s="41" t="s">
        <v>5</v>
      </c>
      <c r="B140" s="7" t="s">
        <v>17</v>
      </c>
      <c r="C140" s="37" t="s">
        <v>245</v>
      </c>
      <c r="D140" s="38"/>
      <c r="E140" s="38" t="s">
        <v>19</v>
      </c>
      <c r="F140" s="143"/>
      <c r="G140" s="5"/>
      <c r="H140" s="61"/>
    </row>
    <row r="141" spans="1:8" x14ac:dyDescent="0.25">
      <c r="A141" s="41"/>
      <c r="B141" s="7"/>
      <c r="C141" s="38"/>
      <c r="D141" s="38"/>
      <c r="E141" s="38"/>
      <c r="F141" s="39"/>
      <c r="G141" s="5"/>
      <c r="H141" s="61"/>
    </row>
    <row r="142" spans="1:8" x14ac:dyDescent="0.25">
      <c r="A142" s="41" t="s">
        <v>6</v>
      </c>
      <c r="B142" s="7" t="s">
        <v>17</v>
      </c>
      <c r="C142" s="55" t="s">
        <v>246</v>
      </c>
      <c r="D142" s="38"/>
      <c r="E142" s="38"/>
      <c r="F142" s="39"/>
      <c r="G142" s="5"/>
      <c r="H142" s="61"/>
    </row>
    <row r="143" spans="1:8" ht="15.75" thickBot="1" x14ac:dyDescent="0.3">
      <c r="A143" s="42"/>
      <c r="B143" s="9"/>
      <c r="C143" s="43"/>
      <c r="D143" s="43"/>
      <c r="E143" s="43"/>
      <c r="F143" s="44"/>
      <c r="G143" s="5"/>
      <c r="H143" s="61"/>
    </row>
    <row r="144" spans="1:8" x14ac:dyDescent="0.25">
      <c r="A144" s="151"/>
      <c r="B144" s="47"/>
      <c r="C144" s="47"/>
      <c r="D144" s="47"/>
      <c r="E144" s="47"/>
      <c r="F144" s="48"/>
      <c r="G144" s="5"/>
      <c r="H144" s="61"/>
    </row>
    <row r="145" spans="1:8" x14ac:dyDescent="0.25">
      <c r="A145" s="41"/>
      <c r="B145" s="38"/>
      <c r="C145" s="38"/>
      <c r="D145" s="38"/>
      <c r="E145" s="38"/>
      <c r="F145" s="39"/>
      <c r="G145" s="5"/>
      <c r="H145" s="61"/>
    </row>
    <row r="146" spans="1:8" x14ac:dyDescent="0.25">
      <c r="A146" s="150" t="s">
        <v>22</v>
      </c>
      <c r="B146" s="38"/>
      <c r="C146" s="38"/>
      <c r="D146" s="38"/>
      <c r="E146" s="38"/>
      <c r="F146" s="39"/>
      <c r="G146" s="5"/>
      <c r="H146" s="61"/>
    </row>
    <row r="147" spans="1:8" ht="15.75" thickBot="1" x14ac:dyDescent="0.3">
      <c r="A147" s="42"/>
      <c r="B147" s="43"/>
      <c r="C147" s="43"/>
      <c r="D147" s="43"/>
      <c r="E147" s="43"/>
      <c r="F147" s="44"/>
      <c r="G147" s="5"/>
      <c r="H147" s="61"/>
    </row>
    <row r="148" spans="1:8" x14ac:dyDescent="0.25">
      <c r="A148" s="46" t="s">
        <v>23</v>
      </c>
      <c r="B148" s="47"/>
      <c r="C148" s="47"/>
      <c r="D148" s="47"/>
      <c r="E148" s="47"/>
      <c r="F148" s="48"/>
      <c r="G148" s="5"/>
      <c r="H148" s="61"/>
    </row>
    <row r="149" spans="1:8" x14ac:dyDescent="0.25">
      <c r="A149" s="41" t="s">
        <v>24</v>
      </c>
      <c r="B149" s="38"/>
      <c r="C149" s="38"/>
      <c r="D149" s="38"/>
      <c r="E149" s="49" t="s">
        <v>29</v>
      </c>
      <c r="F149" s="50">
        <v>150000000</v>
      </c>
      <c r="G149" s="5"/>
      <c r="H149" s="61"/>
    </row>
    <row r="150" spans="1:8" x14ac:dyDescent="0.25">
      <c r="A150" s="41" t="s">
        <v>25</v>
      </c>
      <c r="B150" s="38"/>
      <c r="C150" s="38"/>
      <c r="D150" s="38"/>
      <c r="E150" s="49" t="s">
        <v>29</v>
      </c>
      <c r="F150" s="105">
        <v>15000000</v>
      </c>
      <c r="G150" s="5"/>
      <c r="H150" s="61"/>
    </row>
    <row r="151" spans="1:8" x14ac:dyDescent="0.25">
      <c r="A151" s="41" t="s">
        <v>26</v>
      </c>
      <c r="B151" s="38"/>
      <c r="C151" s="38"/>
      <c r="D151" s="38"/>
      <c r="E151" s="49" t="s">
        <v>29</v>
      </c>
      <c r="F151" s="105" t="s">
        <v>247</v>
      </c>
      <c r="G151" s="5"/>
      <c r="H151" s="61"/>
    </row>
    <row r="152" spans="1:8" x14ac:dyDescent="0.25">
      <c r="A152" s="41" t="s">
        <v>27</v>
      </c>
      <c r="B152" s="38"/>
      <c r="C152" s="38"/>
      <c r="D152" s="38"/>
      <c r="E152" s="49" t="s">
        <v>29</v>
      </c>
      <c r="F152" s="159" t="s">
        <v>252</v>
      </c>
      <c r="G152" s="5"/>
      <c r="H152" s="61"/>
    </row>
    <row r="153" spans="1:8" x14ac:dyDescent="0.25">
      <c r="A153" s="41" t="s">
        <v>28</v>
      </c>
      <c r="B153" s="38"/>
      <c r="C153" s="38"/>
      <c r="D153" s="38"/>
      <c r="E153" s="49" t="s">
        <v>29</v>
      </c>
      <c r="F153" s="105"/>
      <c r="G153" s="5"/>
      <c r="H153" s="61"/>
    </row>
    <row r="154" spans="1:8" x14ac:dyDescent="0.25">
      <c r="A154" s="41"/>
      <c r="B154" s="38"/>
      <c r="C154" s="163" t="s">
        <v>30</v>
      </c>
      <c r="D154" s="163"/>
      <c r="E154" s="139" t="s">
        <v>29</v>
      </c>
      <c r="F154" s="56">
        <f>SUM(F149:F153)</f>
        <v>165000000</v>
      </c>
      <c r="G154" s="5"/>
      <c r="H154" s="61"/>
    </row>
    <row r="155" spans="1:8" x14ac:dyDescent="0.25">
      <c r="A155" s="41" t="s">
        <v>32</v>
      </c>
      <c r="B155" s="38"/>
      <c r="C155" s="51"/>
      <c r="D155" s="139" t="s">
        <v>31</v>
      </c>
      <c r="E155" s="49" t="s">
        <v>29</v>
      </c>
      <c r="F155" s="50">
        <v>77507143</v>
      </c>
      <c r="G155" s="5"/>
      <c r="H155" s="61"/>
    </row>
    <row r="156" spans="1:8" x14ac:dyDescent="0.25">
      <c r="A156" s="52"/>
      <c r="B156" s="38"/>
      <c r="C156" s="163" t="s">
        <v>33</v>
      </c>
      <c r="D156" s="163"/>
      <c r="E156" s="139" t="s">
        <v>29</v>
      </c>
      <c r="F156" s="56">
        <f>F154-F155</f>
        <v>87492857</v>
      </c>
      <c r="G156" s="5"/>
      <c r="H156" s="61"/>
    </row>
    <row r="157" spans="1:8" x14ac:dyDescent="0.25">
      <c r="A157" s="41"/>
      <c r="B157" s="38"/>
      <c r="C157" s="38"/>
      <c r="D157" s="38"/>
      <c r="E157" s="38"/>
      <c r="F157" s="50"/>
      <c r="G157" s="5"/>
      <c r="H157" s="61"/>
    </row>
    <row r="158" spans="1:8" x14ac:dyDescent="0.25">
      <c r="A158" s="53" t="s">
        <v>34</v>
      </c>
      <c r="B158" s="38"/>
      <c r="C158" s="38"/>
      <c r="D158" s="38"/>
      <c r="E158" s="38"/>
      <c r="F158" s="50"/>
      <c r="G158" s="5"/>
      <c r="H158" s="61"/>
    </row>
    <row r="159" spans="1:8" x14ac:dyDescent="0.25">
      <c r="A159" s="41" t="s">
        <v>35</v>
      </c>
      <c r="B159" s="38"/>
      <c r="C159" s="38"/>
      <c r="D159" s="38"/>
      <c r="E159" s="49" t="s">
        <v>29</v>
      </c>
      <c r="F159" s="50">
        <v>53540400</v>
      </c>
      <c r="G159" s="5"/>
      <c r="H159" s="61"/>
    </row>
    <row r="160" spans="1:8" x14ac:dyDescent="0.25">
      <c r="A160" s="41" t="s">
        <v>36</v>
      </c>
      <c r="B160" s="38"/>
      <c r="C160" s="38"/>
      <c r="D160" s="38"/>
      <c r="E160" s="49" t="s">
        <v>29</v>
      </c>
      <c r="F160" s="50">
        <v>0</v>
      </c>
      <c r="G160" s="5"/>
      <c r="H160" s="61"/>
    </row>
    <row r="161" spans="1:10" x14ac:dyDescent="0.25">
      <c r="A161" s="41" t="s">
        <v>37</v>
      </c>
      <c r="B161" s="38"/>
      <c r="C161" s="38"/>
      <c r="D161" s="38"/>
      <c r="E161" s="49" t="s">
        <v>29</v>
      </c>
      <c r="F161" s="50">
        <v>0</v>
      </c>
      <c r="G161" s="5"/>
      <c r="H161" s="61"/>
    </row>
    <row r="162" spans="1:10" x14ac:dyDescent="0.25">
      <c r="A162" s="41" t="s">
        <v>101</v>
      </c>
      <c r="B162" s="38"/>
      <c r="C162" s="38"/>
      <c r="D162" s="38"/>
      <c r="E162" s="49" t="s">
        <v>29</v>
      </c>
      <c r="F162" s="50"/>
      <c r="G162" s="5"/>
      <c r="H162" s="61"/>
    </row>
    <row r="163" spans="1:10" x14ac:dyDescent="0.25">
      <c r="A163" s="41"/>
      <c r="B163" s="38"/>
      <c r="C163" s="163" t="s">
        <v>38</v>
      </c>
      <c r="D163" s="163"/>
      <c r="E163" s="139" t="s">
        <v>29</v>
      </c>
      <c r="F163" s="50">
        <v>53540400</v>
      </c>
      <c r="G163" s="5"/>
      <c r="H163" s="61"/>
    </row>
    <row r="164" spans="1:10" x14ac:dyDescent="0.25">
      <c r="A164" s="41"/>
      <c r="B164" s="38"/>
      <c r="C164" s="163" t="s">
        <v>39</v>
      </c>
      <c r="D164" s="163"/>
      <c r="E164" s="49"/>
      <c r="F164" s="50"/>
      <c r="G164" s="5"/>
      <c r="H164" s="61"/>
    </row>
    <row r="165" spans="1:10" x14ac:dyDescent="0.25">
      <c r="A165" s="41" t="s">
        <v>40</v>
      </c>
      <c r="B165" s="38"/>
      <c r="C165" s="38"/>
      <c r="D165" s="38"/>
      <c r="E165" s="38"/>
      <c r="F165" s="50"/>
      <c r="G165" s="5"/>
      <c r="H165" s="61"/>
    </row>
    <row r="166" spans="1:10" x14ac:dyDescent="0.25">
      <c r="A166" s="41" t="s">
        <v>41</v>
      </c>
      <c r="B166" s="38"/>
      <c r="C166" s="38"/>
      <c r="D166" s="139" t="s">
        <v>31</v>
      </c>
      <c r="E166" s="49" t="s">
        <v>29</v>
      </c>
      <c r="F166" s="50">
        <v>50400000</v>
      </c>
      <c r="G166" s="5"/>
      <c r="H166" s="62"/>
      <c r="I166" s="59"/>
      <c r="J166" s="59"/>
    </row>
    <row r="167" spans="1:10" x14ac:dyDescent="0.25">
      <c r="A167" s="41" t="s">
        <v>42</v>
      </c>
      <c r="B167" s="38"/>
      <c r="C167" s="38"/>
      <c r="D167" s="139" t="s">
        <v>31</v>
      </c>
      <c r="E167" s="49" t="s">
        <v>29</v>
      </c>
      <c r="F167" s="50">
        <v>6000000</v>
      </c>
      <c r="G167" s="5"/>
      <c r="H167" s="62"/>
      <c r="I167" s="59"/>
      <c r="J167" s="59"/>
    </row>
    <row r="168" spans="1:10" ht="15.75" thickBot="1" x14ac:dyDescent="0.3">
      <c r="A168" s="41"/>
      <c r="B168" s="38"/>
      <c r="C168" s="163" t="s">
        <v>43</v>
      </c>
      <c r="D168" s="163"/>
      <c r="E168" s="139" t="s">
        <v>29</v>
      </c>
      <c r="F168" s="56">
        <v>56400000</v>
      </c>
      <c r="G168" s="5"/>
      <c r="H168" s="61"/>
    </row>
    <row r="169" spans="1:10" ht="15.75" thickBot="1" x14ac:dyDescent="0.3">
      <c r="A169" s="41"/>
      <c r="B169" s="38"/>
      <c r="C169" s="163" t="s">
        <v>44</v>
      </c>
      <c r="D169" s="163"/>
      <c r="E169" s="139" t="s">
        <v>29</v>
      </c>
      <c r="F169" s="160" t="s">
        <v>383</v>
      </c>
      <c r="G169" s="5"/>
      <c r="H169" s="61"/>
    </row>
    <row r="170" spans="1:10" x14ac:dyDescent="0.25">
      <c r="A170" s="41"/>
      <c r="B170" s="38"/>
      <c r="C170" s="163" t="s">
        <v>45</v>
      </c>
      <c r="D170" s="163"/>
      <c r="E170" s="38"/>
      <c r="F170" s="50"/>
      <c r="G170" s="5"/>
      <c r="H170" s="61"/>
    </row>
    <row r="171" spans="1:10" x14ac:dyDescent="0.25">
      <c r="A171" s="41"/>
      <c r="B171" s="38"/>
      <c r="C171" s="38"/>
      <c r="D171" s="38"/>
      <c r="E171" s="38"/>
      <c r="F171" s="50"/>
      <c r="G171" s="5"/>
      <c r="H171" s="61"/>
    </row>
    <row r="172" spans="1:10" x14ac:dyDescent="0.25">
      <c r="A172" s="41"/>
      <c r="B172" s="38"/>
      <c r="C172" s="38"/>
      <c r="D172" s="38"/>
      <c r="E172" s="38"/>
      <c r="F172" s="39"/>
      <c r="G172" s="5"/>
      <c r="H172" s="61"/>
    </row>
    <row r="173" spans="1:10" x14ac:dyDescent="0.25">
      <c r="A173" s="41"/>
      <c r="B173" s="38"/>
      <c r="C173" s="38"/>
      <c r="D173" s="228" t="s">
        <v>361</v>
      </c>
      <c r="E173" s="228"/>
      <c r="F173" s="229"/>
      <c r="G173" s="5"/>
      <c r="H173" s="61"/>
    </row>
    <row r="174" spans="1:10" x14ac:dyDescent="0.25">
      <c r="A174" s="41"/>
      <c r="B174" s="38"/>
      <c r="C174" s="38"/>
      <c r="D174" s="230" t="s">
        <v>362</v>
      </c>
      <c r="E174" s="230"/>
      <c r="F174" s="231"/>
      <c r="G174" s="5"/>
      <c r="H174" s="61"/>
    </row>
    <row r="175" spans="1:10" x14ac:dyDescent="0.25">
      <c r="A175" s="41"/>
      <c r="B175" s="38"/>
      <c r="C175" s="38"/>
      <c r="D175" s="139"/>
      <c r="E175" s="49"/>
      <c r="F175" s="50"/>
      <c r="G175" s="5"/>
      <c r="H175" s="61"/>
    </row>
    <row r="176" spans="1:10" x14ac:dyDescent="0.25">
      <c r="A176" s="41"/>
      <c r="B176" s="38"/>
      <c r="C176" s="38"/>
      <c r="D176" s="139"/>
      <c r="E176" s="49"/>
      <c r="F176" s="154"/>
      <c r="G176" s="5"/>
      <c r="H176" s="61"/>
    </row>
    <row r="177" spans="1:8" x14ac:dyDescent="0.25">
      <c r="A177" s="41"/>
      <c r="B177" s="38"/>
      <c r="C177" s="163"/>
      <c r="D177" s="163"/>
      <c r="E177" s="139"/>
      <c r="F177" s="56"/>
      <c r="G177" s="5"/>
      <c r="H177" s="61"/>
    </row>
    <row r="178" spans="1:8" ht="15" customHeight="1" x14ac:dyDescent="0.25">
      <c r="A178" s="41"/>
      <c r="B178" s="38"/>
      <c r="C178" s="239" t="s">
        <v>369</v>
      </c>
      <c r="D178" s="239"/>
      <c r="E178" s="239"/>
      <c r="F178" s="240"/>
      <c r="G178" s="5"/>
      <c r="H178" s="61"/>
    </row>
    <row r="179" spans="1:8" ht="15.75" thickBot="1" x14ac:dyDescent="0.3">
      <c r="A179" s="42"/>
      <c r="B179" s="43"/>
      <c r="C179" s="241" t="s">
        <v>370</v>
      </c>
      <c r="D179" s="241"/>
      <c r="E179" s="241"/>
      <c r="F179" s="242"/>
      <c r="G179" s="5"/>
      <c r="H179" s="61"/>
    </row>
    <row r="180" spans="1:8" x14ac:dyDescent="0.25">
      <c r="A180" s="45"/>
      <c r="B180" s="45"/>
      <c r="C180" s="45"/>
      <c r="D180" s="45"/>
      <c r="E180" s="45"/>
      <c r="F180" s="106"/>
      <c r="G180" s="5"/>
      <c r="H180" s="61"/>
    </row>
    <row r="181" spans="1:8" x14ac:dyDescent="0.25">
      <c r="A181" s="45"/>
      <c r="B181" s="45"/>
      <c r="C181" s="45"/>
      <c r="D181" s="45"/>
      <c r="E181" s="45"/>
      <c r="F181" s="45"/>
      <c r="G181" s="5"/>
      <c r="H181" s="61"/>
    </row>
    <row r="182" spans="1:8" x14ac:dyDescent="0.25">
      <c r="A182" s="45"/>
      <c r="B182" s="45"/>
      <c r="C182" s="45"/>
      <c r="D182" s="45"/>
      <c r="E182" s="45"/>
      <c r="F182" s="45"/>
      <c r="G182" s="5"/>
      <c r="H182" s="61"/>
    </row>
    <row r="183" spans="1:8" ht="15.75" thickBot="1" x14ac:dyDescent="0.3">
      <c r="G183" s="5"/>
      <c r="H183" s="61"/>
    </row>
    <row r="184" spans="1:8" x14ac:dyDescent="0.25">
      <c r="A184" s="84" t="s">
        <v>22</v>
      </c>
      <c r="B184" s="95"/>
      <c r="C184" s="95"/>
      <c r="D184" s="95"/>
      <c r="E184" s="95"/>
      <c r="F184" s="96"/>
      <c r="G184" s="5"/>
      <c r="H184" s="61"/>
    </row>
    <row r="185" spans="1:8" x14ac:dyDescent="0.25">
      <c r="A185" s="11"/>
      <c r="F185" s="15"/>
      <c r="G185" s="5"/>
      <c r="H185" s="61"/>
    </row>
    <row r="186" spans="1:8" x14ac:dyDescent="0.25">
      <c r="A186" s="11"/>
      <c r="B186" s="225" t="s">
        <v>0</v>
      </c>
      <c r="C186" s="225"/>
      <c r="D186" s="225"/>
      <c r="E186" s="225"/>
      <c r="F186" s="165"/>
      <c r="G186" s="5"/>
      <c r="H186" s="61"/>
    </row>
    <row r="187" spans="1:8" x14ac:dyDescent="0.25">
      <c r="A187" s="16" t="s">
        <v>21</v>
      </c>
      <c r="B187" s="226" t="s">
        <v>169</v>
      </c>
      <c r="C187" s="226"/>
      <c r="D187" s="226"/>
      <c r="E187" s="226"/>
      <c r="F187" s="167"/>
      <c r="G187" s="5"/>
      <c r="H187" s="61"/>
    </row>
    <row r="188" spans="1:8" x14ac:dyDescent="0.25">
      <c r="A188" s="16"/>
      <c r="B188" s="97"/>
      <c r="C188" s="97"/>
      <c r="D188" s="97"/>
      <c r="E188" s="97"/>
      <c r="F188" s="83"/>
      <c r="G188" s="5"/>
      <c r="H188" s="61"/>
    </row>
    <row r="189" spans="1:8" ht="15.75" thickBot="1" x14ac:dyDescent="0.3">
      <c r="A189" s="11"/>
      <c r="F189" s="15"/>
      <c r="G189" s="5"/>
      <c r="H189" s="61"/>
    </row>
    <row r="190" spans="1:8" x14ac:dyDescent="0.25">
      <c r="A190" s="168" t="s">
        <v>16</v>
      </c>
      <c r="B190" s="169"/>
      <c r="C190" s="169"/>
      <c r="D190" s="169"/>
      <c r="E190" s="169"/>
      <c r="F190" s="170"/>
      <c r="G190" s="5"/>
      <c r="H190" s="61"/>
    </row>
    <row r="191" spans="1:8" x14ac:dyDescent="0.25">
      <c r="A191" s="16"/>
      <c r="B191" s="140"/>
      <c r="C191" s="140"/>
      <c r="D191" s="140"/>
      <c r="E191" s="140"/>
      <c r="F191" s="141"/>
      <c r="G191" s="5"/>
      <c r="H191" s="61"/>
    </row>
    <row r="192" spans="1:8" x14ac:dyDescent="0.25">
      <c r="A192" s="41" t="s">
        <v>7</v>
      </c>
      <c r="B192" s="7" t="s">
        <v>17</v>
      </c>
      <c r="C192" s="51" t="s">
        <v>371</v>
      </c>
      <c r="D192" s="38" t="s">
        <v>372</v>
      </c>
      <c r="E192" s="38"/>
      <c r="F192" s="39"/>
      <c r="G192" s="5"/>
      <c r="H192" s="61"/>
    </row>
    <row r="193" spans="1:8" x14ac:dyDescent="0.25">
      <c r="A193" s="41" t="s">
        <v>8</v>
      </c>
      <c r="B193" s="7" t="s">
        <v>17</v>
      </c>
      <c r="C193" s="99" t="s">
        <v>248</v>
      </c>
      <c r="D193" s="38"/>
      <c r="E193" s="38"/>
      <c r="F193" s="39"/>
      <c r="G193" s="5"/>
      <c r="H193" s="61"/>
    </row>
    <row r="194" spans="1:8" x14ac:dyDescent="0.25">
      <c r="A194" s="41" t="s">
        <v>9</v>
      </c>
      <c r="B194" s="7" t="s">
        <v>17</v>
      </c>
      <c r="C194" s="38" t="s">
        <v>115</v>
      </c>
      <c r="D194" s="38"/>
      <c r="E194" s="38"/>
      <c r="F194" s="39"/>
      <c r="G194" s="5"/>
      <c r="H194" s="61"/>
    </row>
    <row r="195" spans="1:8" x14ac:dyDescent="0.25">
      <c r="A195" s="41" t="s">
        <v>10</v>
      </c>
      <c r="B195" s="7" t="s">
        <v>17</v>
      </c>
      <c r="C195" s="38" t="s">
        <v>249</v>
      </c>
      <c r="D195" s="38"/>
      <c r="E195" s="38"/>
      <c r="F195" s="39"/>
      <c r="G195" s="5"/>
      <c r="H195" s="61"/>
    </row>
    <row r="196" spans="1:8" x14ac:dyDescent="0.25">
      <c r="A196" s="41" t="s">
        <v>11</v>
      </c>
      <c r="B196" s="7" t="s">
        <v>17</v>
      </c>
      <c r="C196" s="38" t="s">
        <v>90</v>
      </c>
      <c r="D196" s="38"/>
      <c r="E196" s="38"/>
      <c r="F196" s="39"/>
      <c r="G196" s="5"/>
      <c r="H196" s="61"/>
    </row>
    <row r="197" spans="1:8" x14ac:dyDescent="0.25">
      <c r="A197" s="41" t="s">
        <v>12</v>
      </c>
      <c r="B197" s="7" t="s">
        <v>17</v>
      </c>
      <c r="C197" s="38" t="s">
        <v>91</v>
      </c>
      <c r="D197" s="38"/>
      <c r="E197" s="38"/>
      <c r="F197" s="39"/>
      <c r="G197" s="5"/>
      <c r="H197" s="61"/>
    </row>
    <row r="198" spans="1:8" x14ac:dyDescent="0.25">
      <c r="A198" s="41" t="s">
        <v>13</v>
      </c>
      <c r="B198" s="7" t="s">
        <v>17</v>
      </c>
      <c r="C198" s="55" t="s">
        <v>250</v>
      </c>
      <c r="D198" s="38"/>
      <c r="E198" s="38"/>
      <c r="F198" s="39"/>
      <c r="G198" s="5"/>
      <c r="H198" s="61"/>
    </row>
    <row r="199" spans="1:8" x14ac:dyDescent="0.25">
      <c r="A199" s="41" t="s">
        <v>14</v>
      </c>
      <c r="B199" s="7" t="s">
        <v>17</v>
      </c>
      <c r="C199" s="38" t="s">
        <v>251</v>
      </c>
      <c r="D199" s="38" t="s">
        <v>18</v>
      </c>
      <c r="E199" s="175" t="s">
        <v>243</v>
      </c>
      <c r="F199" s="176"/>
      <c r="G199" s="5"/>
      <c r="H199" s="61"/>
    </row>
    <row r="200" spans="1:8" x14ac:dyDescent="0.25">
      <c r="A200" s="41" t="s">
        <v>15</v>
      </c>
      <c r="B200" s="7" t="s">
        <v>17</v>
      </c>
      <c r="C200" s="55" t="s">
        <v>348</v>
      </c>
      <c r="D200" s="38" t="s">
        <v>18</v>
      </c>
      <c r="E200" s="177" t="s">
        <v>252</v>
      </c>
      <c r="F200" s="178"/>
      <c r="G200" s="5"/>
      <c r="H200" s="61"/>
    </row>
    <row r="201" spans="1:8" x14ac:dyDescent="0.25">
      <c r="A201" s="41" t="s">
        <v>2</v>
      </c>
      <c r="B201" s="7" t="s">
        <v>17</v>
      </c>
      <c r="C201" s="37" t="s">
        <v>97</v>
      </c>
      <c r="D201" s="38"/>
      <c r="E201" s="38"/>
      <c r="F201" s="39"/>
      <c r="G201" s="5"/>
      <c r="H201" s="61"/>
    </row>
    <row r="202" spans="1:8" x14ac:dyDescent="0.25">
      <c r="A202" s="41" t="s">
        <v>3</v>
      </c>
      <c r="B202" s="7" t="s">
        <v>17</v>
      </c>
      <c r="C202" s="14"/>
      <c r="D202" s="38"/>
      <c r="E202" s="38"/>
      <c r="F202" s="39"/>
      <c r="G202" s="5"/>
      <c r="H202" s="61"/>
    </row>
    <row r="203" spans="1:8" x14ac:dyDescent="0.25">
      <c r="A203" s="41" t="s">
        <v>4</v>
      </c>
      <c r="B203" s="7" t="s">
        <v>17</v>
      </c>
      <c r="C203" s="37" t="s">
        <v>98</v>
      </c>
      <c r="D203" s="38"/>
      <c r="E203" s="38" t="s">
        <v>19</v>
      </c>
      <c r="F203" s="143">
        <v>63113</v>
      </c>
      <c r="G203" s="5"/>
      <c r="H203" s="61"/>
    </row>
    <row r="204" spans="1:8" x14ac:dyDescent="0.25">
      <c r="A204" s="41"/>
      <c r="B204" s="7"/>
      <c r="C204" s="38"/>
      <c r="D204" s="38"/>
      <c r="E204" s="38"/>
      <c r="F204" s="143"/>
      <c r="G204" s="5"/>
      <c r="H204" s="61"/>
    </row>
    <row r="205" spans="1:8" x14ac:dyDescent="0.25">
      <c r="A205" s="41" t="s">
        <v>5</v>
      </c>
      <c r="B205" s="7" t="s">
        <v>17</v>
      </c>
      <c r="C205" s="37" t="s">
        <v>253</v>
      </c>
      <c r="D205" s="38"/>
      <c r="E205" s="38" t="s">
        <v>19</v>
      </c>
      <c r="F205" s="143">
        <v>63119</v>
      </c>
      <c r="G205" s="5"/>
      <c r="H205" s="61"/>
    </row>
    <row r="206" spans="1:8" x14ac:dyDescent="0.25">
      <c r="A206" s="41"/>
      <c r="B206" s="7"/>
      <c r="C206" s="38"/>
      <c r="D206" s="38"/>
      <c r="E206" s="38"/>
      <c r="F206" s="39"/>
      <c r="G206" s="5"/>
      <c r="H206" s="61"/>
    </row>
    <row r="207" spans="1:8" x14ac:dyDescent="0.25">
      <c r="A207" s="41" t="s">
        <v>6</v>
      </c>
      <c r="B207" s="7" t="s">
        <v>17</v>
      </c>
      <c r="C207" s="55" t="s">
        <v>254</v>
      </c>
      <c r="D207" s="38"/>
      <c r="E207" s="38"/>
      <c r="F207" s="39"/>
      <c r="G207" s="5"/>
      <c r="H207" s="61"/>
    </row>
    <row r="208" spans="1:8" ht="15.75" thickBot="1" x14ac:dyDescent="0.3">
      <c r="A208" s="42"/>
      <c r="B208" s="9"/>
      <c r="C208" s="43"/>
      <c r="D208" s="43"/>
      <c r="E208" s="43"/>
      <c r="F208" s="44"/>
      <c r="G208" s="5"/>
      <c r="H208" s="61"/>
    </row>
    <row r="209" spans="1:8" x14ac:dyDescent="0.25">
      <c r="A209" s="151"/>
      <c r="B209" s="47"/>
      <c r="C209" s="47"/>
      <c r="D209" s="47"/>
      <c r="E209" s="47"/>
      <c r="F209" s="48"/>
      <c r="G209" s="5"/>
      <c r="H209" s="61"/>
    </row>
    <row r="210" spans="1:8" x14ac:dyDescent="0.25">
      <c r="A210" s="41"/>
      <c r="B210" s="38"/>
      <c r="C210" s="38"/>
      <c r="D210" s="38"/>
      <c r="E210" s="38"/>
      <c r="F210" s="39"/>
      <c r="G210" s="5"/>
      <c r="H210" s="61"/>
    </row>
    <row r="211" spans="1:8" x14ac:dyDescent="0.25">
      <c r="A211" s="150" t="s">
        <v>22</v>
      </c>
      <c r="B211" s="38"/>
      <c r="C211" s="38"/>
      <c r="D211" s="38"/>
      <c r="E211" s="38"/>
      <c r="F211" s="39"/>
      <c r="G211" s="5"/>
      <c r="H211" s="61"/>
    </row>
    <row r="212" spans="1:8" ht="15.75" thickBot="1" x14ac:dyDescent="0.3">
      <c r="A212" s="42"/>
      <c r="B212" s="43"/>
      <c r="C212" s="43"/>
      <c r="D212" s="43"/>
      <c r="E212" s="43"/>
      <c r="F212" s="44"/>
    </row>
    <row r="213" spans="1:8" x14ac:dyDescent="0.25">
      <c r="A213" s="46" t="s">
        <v>23</v>
      </c>
      <c r="B213" s="47"/>
      <c r="C213" s="47"/>
      <c r="D213" s="47"/>
      <c r="E213" s="47"/>
      <c r="F213" s="48"/>
    </row>
    <row r="214" spans="1:8" x14ac:dyDescent="0.25">
      <c r="A214" s="41" t="s">
        <v>24</v>
      </c>
      <c r="B214" s="38"/>
      <c r="C214" s="38"/>
      <c r="D214" s="38"/>
      <c r="E214" s="49" t="s">
        <v>29</v>
      </c>
      <c r="F214" s="50">
        <v>300000000</v>
      </c>
    </row>
    <row r="215" spans="1:8" x14ac:dyDescent="0.25">
      <c r="A215" s="41" t="s">
        <v>25</v>
      </c>
      <c r="B215" s="38"/>
      <c r="C215" s="38"/>
      <c r="D215" s="38"/>
      <c r="E215" s="49" t="s">
        <v>29</v>
      </c>
      <c r="F215" s="50">
        <v>20000000</v>
      </c>
    </row>
    <row r="216" spans="1:8" x14ac:dyDescent="0.25">
      <c r="A216" s="41" t="s">
        <v>26</v>
      </c>
      <c r="B216" s="38"/>
      <c r="C216" s="38"/>
      <c r="D216" s="38"/>
      <c r="E216" s="49" t="s">
        <v>29</v>
      </c>
      <c r="F216" s="108" t="s">
        <v>252</v>
      </c>
    </row>
    <row r="217" spans="1:8" x14ac:dyDescent="0.25">
      <c r="A217" s="41" t="s">
        <v>27</v>
      </c>
      <c r="B217" s="38"/>
      <c r="C217" s="38"/>
      <c r="D217" s="38"/>
      <c r="E217" s="49" t="s">
        <v>29</v>
      </c>
      <c r="F217" s="108" t="s">
        <v>252</v>
      </c>
    </row>
    <row r="218" spans="1:8" x14ac:dyDescent="0.25">
      <c r="A218" s="41" t="s">
        <v>28</v>
      </c>
      <c r="B218" s="38"/>
      <c r="C218" s="38"/>
      <c r="D218" s="38"/>
      <c r="E218" s="49" t="s">
        <v>29</v>
      </c>
      <c r="F218" s="50">
        <v>0</v>
      </c>
    </row>
    <row r="219" spans="1:8" x14ac:dyDescent="0.25">
      <c r="A219" s="41"/>
      <c r="B219" s="38"/>
      <c r="C219" s="163" t="s">
        <v>30</v>
      </c>
      <c r="D219" s="163"/>
      <c r="E219" s="139" t="s">
        <v>29</v>
      </c>
      <c r="F219" s="56">
        <f>SUM(F214:F218)</f>
        <v>320000000</v>
      </c>
    </row>
    <row r="220" spans="1:8" x14ac:dyDescent="0.25">
      <c r="A220" s="41" t="s">
        <v>32</v>
      </c>
      <c r="B220" s="38"/>
      <c r="C220" s="51"/>
      <c r="D220" s="139" t="s">
        <v>31</v>
      </c>
      <c r="E220" s="49" t="s">
        <v>29</v>
      </c>
      <c r="F220" s="50">
        <v>200000000</v>
      </c>
    </row>
    <row r="221" spans="1:8" x14ac:dyDescent="0.25">
      <c r="A221" s="52"/>
      <c r="B221" s="38"/>
      <c r="C221" s="163" t="s">
        <v>33</v>
      </c>
      <c r="D221" s="163"/>
      <c r="E221" s="139" t="s">
        <v>29</v>
      </c>
      <c r="F221" s="56">
        <f>F219-F220</f>
        <v>120000000</v>
      </c>
    </row>
    <row r="222" spans="1:8" x14ac:dyDescent="0.25">
      <c r="A222" s="41"/>
      <c r="B222" s="38"/>
      <c r="C222" s="38"/>
      <c r="D222" s="38"/>
      <c r="E222" s="38"/>
      <c r="F222" s="50"/>
    </row>
    <row r="223" spans="1:8" x14ac:dyDescent="0.25">
      <c r="A223" s="53" t="s">
        <v>34</v>
      </c>
      <c r="B223" s="38"/>
      <c r="C223" s="38"/>
      <c r="D223" s="38"/>
      <c r="E223" s="38"/>
      <c r="F223" s="50"/>
    </row>
    <row r="224" spans="1:8" x14ac:dyDescent="0.25">
      <c r="A224" s="41" t="s">
        <v>35</v>
      </c>
      <c r="B224" s="38"/>
      <c r="C224" s="38"/>
      <c r="D224" s="38"/>
      <c r="E224" s="49" t="s">
        <v>29</v>
      </c>
      <c r="F224" s="50">
        <v>37640400</v>
      </c>
    </row>
    <row r="225" spans="1:12" x14ac:dyDescent="0.25">
      <c r="A225" s="41" t="s">
        <v>36</v>
      </c>
      <c r="B225" s="38"/>
      <c r="C225" s="38"/>
      <c r="D225" s="38"/>
      <c r="E225" s="49" t="s">
        <v>29</v>
      </c>
      <c r="F225" s="50">
        <v>0</v>
      </c>
    </row>
    <row r="226" spans="1:12" x14ac:dyDescent="0.25">
      <c r="A226" s="41" t="s">
        <v>37</v>
      </c>
      <c r="B226" s="38"/>
      <c r="C226" s="38"/>
      <c r="D226" s="38"/>
      <c r="E226" s="49" t="s">
        <v>29</v>
      </c>
      <c r="F226" s="50">
        <v>0</v>
      </c>
    </row>
    <row r="227" spans="1:12" x14ac:dyDescent="0.25">
      <c r="A227" s="41" t="s">
        <v>101</v>
      </c>
      <c r="B227" s="38"/>
      <c r="C227" s="38"/>
      <c r="D227" s="38"/>
      <c r="E227" s="49" t="s">
        <v>29</v>
      </c>
      <c r="F227" s="50"/>
    </row>
    <row r="228" spans="1:12" x14ac:dyDescent="0.25">
      <c r="A228" s="41"/>
      <c r="B228" s="38"/>
      <c r="C228" s="163" t="s">
        <v>38</v>
      </c>
      <c r="D228" s="163"/>
      <c r="E228" s="139" t="s">
        <v>29</v>
      </c>
      <c r="F228" s="56">
        <v>37640400</v>
      </c>
    </row>
    <row r="229" spans="1:12" x14ac:dyDescent="0.25">
      <c r="A229" s="41"/>
      <c r="B229" s="38"/>
      <c r="C229" s="163" t="s">
        <v>39</v>
      </c>
      <c r="D229" s="163"/>
      <c r="E229" s="49"/>
      <c r="F229" s="50"/>
    </row>
    <row r="230" spans="1:12" x14ac:dyDescent="0.25">
      <c r="A230" s="41" t="s">
        <v>40</v>
      </c>
      <c r="B230" s="38"/>
      <c r="C230" s="38"/>
      <c r="D230" s="38"/>
      <c r="E230" s="38"/>
      <c r="F230" s="50"/>
    </row>
    <row r="231" spans="1:12" x14ac:dyDescent="0.25">
      <c r="A231" s="41" t="s">
        <v>41</v>
      </c>
      <c r="B231" s="38"/>
      <c r="C231" s="38"/>
      <c r="D231" s="139" t="s">
        <v>31</v>
      </c>
      <c r="E231" s="49" t="s">
        <v>29</v>
      </c>
      <c r="F231" s="50">
        <v>36000000</v>
      </c>
      <c r="L231" s="109"/>
    </row>
    <row r="232" spans="1:12" x14ac:dyDescent="0.25">
      <c r="A232" s="41" t="s">
        <v>42</v>
      </c>
      <c r="B232" s="38"/>
      <c r="C232" s="38"/>
      <c r="D232" s="139" t="s">
        <v>31</v>
      </c>
      <c r="E232" s="49" t="s">
        <v>29</v>
      </c>
      <c r="F232" s="50">
        <v>18000000</v>
      </c>
    </row>
    <row r="233" spans="1:12" ht="15.75" thickBot="1" x14ac:dyDescent="0.3">
      <c r="A233" s="41"/>
      <c r="B233" s="38"/>
      <c r="C233" s="163" t="s">
        <v>43</v>
      </c>
      <c r="D233" s="163"/>
      <c r="E233" s="139" t="s">
        <v>29</v>
      </c>
      <c r="F233" s="56">
        <v>54000000</v>
      </c>
    </row>
    <row r="234" spans="1:12" ht="15.75" thickBot="1" x14ac:dyDescent="0.3">
      <c r="A234" s="41"/>
      <c r="B234" s="38"/>
      <c r="C234" s="163" t="s">
        <v>44</v>
      </c>
      <c r="D234" s="163"/>
      <c r="E234" s="139" t="s">
        <v>29</v>
      </c>
      <c r="F234" s="104" t="s">
        <v>393</v>
      </c>
    </row>
    <row r="235" spans="1:12" x14ac:dyDescent="0.25">
      <c r="A235" s="41"/>
      <c r="B235" s="38"/>
      <c r="C235" s="163" t="s">
        <v>45</v>
      </c>
      <c r="D235" s="163"/>
      <c r="E235" s="38"/>
      <c r="F235" s="50"/>
    </row>
    <row r="236" spans="1:12" x14ac:dyDescent="0.25">
      <c r="A236" s="41"/>
      <c r="B236" s="38"/>
      <c r="C236" s="38"/>
      <c r="D236" s="38"/>
      <c r="E236" s="38"/>
      <c r="F236" s="50"/>
    </row>
    <row r="237" spans="1:12" x14ac:dyDescent="0.25">
      <c r="A237" s="41"/>
      <c r="B237" s="38"/>
      <c r="C237" s="38"/>
      <c r="D237" s="38"/>
      <c r="E237" s="38"/>
      <c r="F237" s="39"/>
    </row>
    <row r="238" spans="1:12" x14ac:dyDescent="0.25">
      <c r="A238" s="41"/>
      <c r="B238" s="38"/>
      <c r="C238" s="38"/>
      <c r="D238" s="228" t="s">
        <v>361</v>
      </c>
      <c r="E238" s="228"/>
      <c r="F238" s="229"/>
    </row>
    <row r="239" spans="1:12" x14ac:dyDescent="0.25">
      <c r="A239" s="11"/>
      <c r="B239" s="14"/>
      <c r="C239" s="14"/>
      <c r="D239" s="230" t="s">
        <v>362</v>
      </c>
      <c r="E239" s="230"/>
      <c r="F239" s="231"/>
    </row>
    <row r="240" spans="1:12" x14ac:dyDescent="0.25">
      <c r="A240" s="11"/>
      <c r="B240" s="14"/>
      <c r="C240" s="14"/>
      <c r="D240" s="14"/>
      <c r="E240" s="14"/>
      <c r="F240" s="15"/>
    </row>
    <row r="241" spans="1:6" x14ac:dyDescent="0.25">
      <c r="A241" s="11"/>
      <c r="B241" s="14"/>
      <c r="C241" s="14"/>
      <c r="D241" s="14"/>
      <c r="E241" s="14"/>
      <c r="F241" s="15"/>
    </row>
    <row r="242" spans="1:6" x14ac:dyDescent="0.25">
      <c r="A242" s="11"/>
      <c r="B242" s="14"/>
      <c r="C242" s="14"/>
      <c r="D242" s="14"/>
      <c r="E242" s="14"/>
      <c r="F242" s="15"/>
    </row>
    <row r="243" spans="1:6" x14ac:dyDescent="0.25">
      <c r="A243" s="11"/>
      <c r="B243" s="14"/>
      <c r="C243" s="14"/>
      <c r="D243" s="232" t="s">
        <v>371</v>
      </c>
      <c r="E243" s="232"/>
      <c r="F243" s="237"/>
    </row>
    <row r="244" spans="1:6" ht="15.75" thickBot="1" x14ac:dyDescent="0.3">
      <c r="A244" s="152"/>
      <c r="B244" s="153"/>
      <c r="C244" s="153"/>
      <c r="D244" s="235" t="s">
        <v>373</v>
      </c>
      <c r="E244" s="235"/>
      <c r="F244" s="236"/>
    </row>
    <row r="248" spans="1:6" ht="15.75" thickBot="1" x14ac:dyDescent="0.3"/>
    <row r="249" spans="1:6" x14ac:dyDescent="0.25">
      <c r="A249" s="84" t="s">
        <v>22</v>
      </c>
      <c r="B249" s="95"/>
      <c r="C249" s="95"/>
      <c r="D249" s="95"/>
      <c r="E249" s="95"/>
      <c r="F249" s="96"/>
    </row>
    <row r="250" spans="1:6" x14ac:dyDescent="0.25">
      <c r="A250" s="11"/>
      <c r="F250" s="15"/>
    </row>
    <row r="251" spans="1:6" x14ac:dyDescent="0.25">
      <c r="A251" s="11"/>
      <c r="B251" s="225" t="s">
        <v>0</v>
      </c>
      <c r="C251" s="225"/>
      <c r="D251" s="225"/>
      <c r="E251" s="225"/>
      <c r="F251" s="165"/>
    </row>
    <row r="252" spans="1:6" x14ac:dyDescent="0.25">
      <c r="A252" s="16" t="s">
        <v>21</v>
      </c>
      <c r="B252" s="226" t="s">
        <v>169</v>
      </c>
      <c r="C252" s="226"/>
      <c r="D252" s="226"/>
      <c r="E252" s="226"/>
      <c r="F252" s="167"/>
    </row>
    <row r="253" spans="1:6" x14ac:dyDescent="0.25">
      <c r="A253" s="16"/>
      <c r="B253" s="97"/>
      <c r="C253" s="97"/>
      <c r="D253" s="97"/>
      <c r="E253" s="97"/>
      <c r="F253" s="83"/>
    </row>
    <row r="254" spans="1:6" ht="15.75" thickBot="1" x14ac:dyDescent="0.3">
      <c r="A254" s="11"/>
      <c r="F254" s="15"/>
    </row>
    <row r="255" spans="1:6" x14ac:dyDescent="0.25">
      <c r="A255" s="168" t="s">
        <v>16</v>
      </c>
      <c r="B255" s="169"/>
      <c r="C255" s="169"/>
      <c r="D255" s="169"/>
      <c r="E255" s="169"/>
      <c r="F255" s="170"/>
    </row>
    <row r="256" spans="1:6" x14ac:dyDescent="0.25">
      <c r="A256" s="16"/>
      <c r="B256" s="97"/>
      <c r="C256" s="97"/>
      <c r="D256" s="97"/>
      <c r="E256" s="97"/>
      <c r="F256" s="83"/>
    </row>
    <row r="257" spans="1:6" x14ac:dyDescent="0.25">
      <c r="A257" s="41" t="s">
        <v>7</v>
      </c>
      <c r="B257" s="6" t="s">
        <v>17</v>
      </c>
      <c r="C257" s="98" t="s">
        <v>255</v>
      </c>
      <c r="D257" s="199" t="s">
        <v>256</v>
      </c>
      <c r="E257" s="199"/>
      <c r="F257" s="238"/>
    </row>
    <row r="258" spans="1:6" x14ac:dyDescent="0.25">
      <c r="A258" s="41" t="s">
        <v>8</v>
      </c>
      <c r="B258" s="6" t="s">
        <v>17</v>
      </c>
      <c r="C258" s="99" t="s">
        <v>257</v>
      </c>
      <c r="D258" s="45"/>
      <c r="E258" s="45"/>
      <c r="F258" s="39"/>
    </row>
    <row r="259" spans="1:6" x14ac:dyDescent="0.25">
      <c r="A259" s="41" t="s">
        <v>9</v>
      </c>
      <c r="B259" s="6" t="s">
        <v>17</v>
      </c>
      <c r="C259" s="45" t="s">
        <v>258</v>
      </c>
      <c r="D259" s="45"/>
      <c r="E259" s="45"/>
      <c r="F259" s="39"/>
    </row>
    <row r="260" spans="1:6" x14ac:dyDescent="0.25">
      <c r="A260" s="41" t="s">
        <v>10</v>
      </c>
      <c r="B260" s="6" t="s">
        <v>17</v>
      </c>
      <c r="C260" s="45" t="s">
        <v>259</v>
      </c>
      <c r="D260" s="45"/>
      <c r="E260" s="45"/>
      <c r="F260" s="39"/>
    </row>
    <row r="261" spans="1:6" x14ac:dyDescent="0.25">
      <c r="A261" s="41" t="s">
        <v>11</v>
      </c>
      <c r="B261" s="6" t="s">
        <v>17</v>
      </c>
      <c r="C261" s="45" t="s">
        <v>90</v>
      </c>
      <c r="D261" s="45"/>
      <c r="E261" s="45"/>
      <c r="F261" s="39"/>
    </row>
    <row r="262" spans="1:6" x14ac:dyDescent="0.25">
      <c r="A262" s="41" t="s">
        <v>12</v>
      </c>
      <c r="B262" s="6" t="s">
        <v>17</v>
      </c>
      <c r="C262" s="45" t="s">
        <v>91</v>
      </c>
      <c r="D262" s="45"/>
      <c r="E262" s="45"/>
      <c r="F262" s="39"/>
    </row>
    <row r="263" spans="1:6" x14ac:dyDescent="0.25">
      <c r="A263" s="41" t="s">
        <v>13</v>
      </c>
      <c r="B263" s="6" t="s">
        <v>17</v>
      </c>
      <c r="C263" s="101" t="s">
        <v>260</v>
      </c>
      <c r="D263" s="45"/>
      <c r="E263" s="45"/>
      <c r="F263" s="39"/>
    </row>
    <row r="264" spans="1:6" x14ac:dyDescent="0.25">
      <c r="A264" s="41" t="s">
        <v>14</v>
      </c>
      <c r="B264" s="6" t="s">
        <v>17</v>
      </c>
      <c r="C264" s="45" t="s">
        <v>110</v>
      </c>
      <c r="D264" s="45" t="s">
        <v>18</v>
      </c>
      <c r="E264" s="227"/>
      <c r="F264" s="176"/>
    </row>
    <row r="265" spans="1:6" x14ac:dyDescent="0.25">
      <c r="A265" s="41" t="s">
        <v>15</v>
      </c>
      <c r="B265" s="6" t="s">
        <v>17</v>
      </c>
      <c r="C265" s="45" t="s">
        <v>261</v>
      </c>
      <c r="D265" s="45" t="s">
        <v>18</v>
      </c>
      <c r="E265" s="223"/>
      <c r="F265" s="178"/>
    </row>
    <row r="266" spans="1:6" x14ac:dyDescent="0.25">
      <c r="A266" s="41" t="s">
        <v>2</v>
      </c>
      <c r="B266" s="6" t="s">
        <v>17</v>
      </c>
      <c r="C266" s="100" t="s">
        <v>97</v>
      </c>
      <c r="D266" s="45"/>
      <c r="E266" s="45"/>
      <c r="F266" s="39"/>
    </row>
    <row r="267" spans="1:6" x14ac:dyDescent="0.25">
      <c r="A267" s="41" t="s">
        <v>3</v>
      </c>
      <c r="B267" s="6" t="s">
        <v>17</v>
      </c>
      <c r="D267" s="45"/>
      <c r="E267" s="45"/>
      <c r="F267" s="39"/>
    </row>
    <row r="268" spans="1:6" x14ac:dyDescent="0.25">
      <c r="A268" s="41" t="s">
        <v>4</v>
      </c>
      <c r="B268" s="6" t="s">
        <v>17</v>
      </c>
      <c r="C268" s="100" t="s">
        <v>98</v>
      </c>
      <c r="D268" s="45"/>
      <c r="E268" s="45" t="s">
        <v>19</v>
      </c>
      <c r="F268" s="54">
        <v>63113</v>
      </c>
    </row>
    <row r="269" spans="1:6" x14ac:dyDescent="0.25">
      <c r="A269" s="41"/>
      <c r="B269" s="6"/>
      <c r="C269" s="45"/>
      <c r="D269" s="45"/>
      <c r="E269" s="45"/>
      <c r="F269" s="54"/>
    </row>
    <row r="270" spans="1:6" x14ac:dyDescent="0.25">
      <c r="A270" s="41" t="s">
        <v>5</v>
      </c>
      <c r="B270" s="6" t="s">
        <v>17</v>
      </c>
      <c r="C270" s="100" t="s">
        <v>262</v>
      </c>
      <c r="D270" s="45"/>
      <c r="E270" s="45" t="s">
        <v>19</v>
      </c>
      <c r="F270" s="110" t="s">
        <v>252</v>
      </c>
    </row>
    <row r="271" spans="1:6" x14ac:dyDescent="0.25">
      <c r="A271" s="41"/>
      <c r="B271" s="6"/>
      <c r="C271" s="45"/>
      <c r="D271" s="45"/>
      <c r="E271" s="45"/>
      <c r="F271" s="39"/>
    </row>
    <row r="272" spans="1:6" x14ac:dyDescent="0.25">
      <c r="A272" s="41" t="s">
        <v>6</v>
      </c>
      <c r="B272" s="6" t="s">
        <v>17</v>
      </c>
      <c r="C272" s="101" t="s">
        <v>263</v>
      </c>
      <c r="D272" s="45"/>
      <c r="E272" s="45"/>
      <c r="F272" s="39"/>
    </row>
    <row r="273" spans="1:6" ht="15.75" thickBot="1" x14ac:dyDescent="0.3">
      <c r="A273" s="42"/>
      <c r="B273" s="9"/>
      <c r="C273" s="43"/>
      <c r="D273" s="43"/>
      <c r="E273" s="43"/>
      <c r="F273" s="44"/>
    </row>
    <row r="274" spans="1:6" x14ac:dyDescent="0.25">
      <c r="A274" s="151"/>
      <c r="B274" s="47"/>
      <c r="C274" s="47"/>
      <c r="D274" s="47"/>
      <c r="E274" s="47"/>
      <c r="F274" s="48"/>
    </row>
    <row r="275" spans="1:6" x14ac:dyDescent="0.25">
      <c r="A275" s="41"/>
      <c r="B275" s="38"/>
      <c r="C275" s="38"/>
      <c r="D275" s="38"/>
      <c r="E275" s="38"/>
      <c r="F275" s="39"/>
    </row>
    <row r="276" spans="1:6" x14ac:dyDescent="0.25">
      <c r="A276" s="150" t="s">
        <v>22</v>
      </c>
      <c r="B276" s="38"/>
      <c r="C276" s="38"/>
      <c r="D276" s="38"/>
      <c r="E276" s="38"/>
      <c r="F276" s="39"/>
    </row>
    <row r="277" spans="1:6" ht="15.75" thickBot="1" x14ac:dyDescent="0.3">
      <c r="A277" s="42"/>
      <c r="B277" s="43"/>
      <c r="C277" s="43"/>
      <c r="D277" s="43"/>
      <c r="E277" s="43"/>
      <c r="F277" s="44"/>
    </row>
    <row r="278" spans="1:6" x14ac:dyDescent="0.25">
      <c r="A278" s="46" t="s">
        <v>23</v>
      </c>
      <c r="B278" s="47"/>
      <c r="C278" s="47"/>
      <c r="D278" s="47"/>
      <c r="E278" s="47"/>
      <c r="F278" s="48"/>
    </row>
    <row r="279" spans="1:6" x14ac:dyDescent="0.25">
      <c r="A279" s="41" t="s">
        <v>24</v>
      </c>
      <c r="B279" s="38"/>
      <c r="C279" s="38"/>
      <c r="D279" s="38"/>
      <c r="E279" s="49" t="s">
        <v>29</v>
      </c>
      <c r="F279" s="50">
        <v>155000000</v>
      </c>
    </row>
    <row r="280" spans="1:6" x14ac:dyDescent="0.25">
      <c r="A280" s="41" t="s">
        <v>25</v>
      </c>
      <c r="B280" s="38"/>
      <c r="C280" s="38"/>
      <c r="D280" s="38"/>
      <c r="E280" s="49" t="s">
        <v>29</v>
      </c>
      <c r="F280" s="50">
        <v>50000000</v>
      </c>
    </row>
    <row r="281" spans="1:6" x14ac:dyDescent="0.25">
      <c r="A281" s="41" t="s">
        <v>26</v>
      </c>
      <c r="B281" s="38"/>
      <c r="C281" s="38"/>
      <c r="D281" s="38"/>
      <c r="E281" s="49" t="s">
        <v>29</v>
      </c>
      <c r="F281" s="108" t="s">
        <v>252</v>
      </c>
    </row>
    <row r="282" spans="1:6" x14ac:dyDescent="0.25">
      <c r="A282" s="41" t="s">
        <v>27</v>
      </c>
      <c r="B282" s="38"/>
      <c r="C282" s="38"/>
      <c r="D282" s="38"/>
      <c r="E282" s="49" t="s">
        <v>29</v>
      </c>
      <c r="F282" s="50"/>
    </row>
    <row r="283" spans="1:6" x14ac:dyDescent="0.25">
      <c r="A283" s="41" t="s">
        <v>28</v>
      </c>
      <c r="B283" s="38"/>
      <c r="C283" s="38"/>
      <c r="D283" s="38"/>
      <c r="E283" s="49" t="s">
        <v>29</v>
      </c>
      <c r="F283" s="50"/>
    </row>
    <row r="284" spans="1:6" x14ac:dyDescent="0.25">
      <c r="A284" s="41"/>
      <c r="B284" s="38"/>
      <c r="C284" s="163" t="s">
        <v>30</v>
      </c>
      <c r="D284" s="163"/>
      <c r="E284" s="139" t="s">
        <v>29</v>
      </c>
      <c r="F284" s="56">
        <v>210000000</v>
      </c>
    </row>
    <row r="285" spans="1:6" x14ac:dyDescent="0.25">
      <c r="A285" s="41" t="s">
        <v>32</v>
      </c>
      <c r="B285" s="38"/>
      <c r="C285" s="51"/>
      <c r="D285" s="139" t="s">
        <v>31</v>
      </c>
      <c r="E285" s="49" t="s">
        <v>29</v>
      </c>
      <c r="F285" s="50"/>
    </row>
    <row r="286" spans="1:6" x14ac:dyDescent="0.25">
      <c r="A286" s="52"/>
      <c r="B286" s="38"/>
      <c r="C286" s="163" t="s">
        <v>33</v>
      </c>
      <c r="D286" s="163"/>
      <c r="E286" s="139" t="s">
        <v>29</v>
      </c>
      <c r="F286" s="56"/>
    </row>
    <row r="287" spans="1:6" x14ac:dyDescent="0.25">
      <c r="A287" s="41"/>
      <c r="B287" s="38"/>
      <c r="C287" s="38"/>
      <c r="D287" s="38"/>
      <c r="E287" s="38"/>
      <c r="F287" s="50"/>
    </row>
    <row r="288" spans="1:6" x14ac:dyDescent="0.25">
      <c r="A288" s="53" t="s">
        <v>34</v>
      </c>
      <c r="B288" s="38"/>
      <c r="C288" s="38"/>
      <c r="D288" s="38"/>
      <c r="E288" s="38"/>
      <c r="F288" s="50"/>
    </row>
    <row r="289" spans="1:6" x14ac:dyDescent="0.25">
      <c r="A289" s="41" t="s">
        <v>35</v>
      </c>
      <c r="B289" s="38"/>
      <c r="C289" s="38"/>
      <c r="D289" s="38"/>
      <c r="E289" s="49" t="s">
        <v>29</v>
      </c>
      <c r="F289" s="50">
        <v>62543040</v>
      </c>
    </row>
    <row r="290" spans="1:6" x14ac:dyDescent="0.25">
      <c r="A290" s="41" t="s">
        <v>36</v>
      </c>
      <c r="B290" s="38"/>
      <c r="C290" s="38"/>
      <c r="D290" s="38"/>
      <c r="E290" s="49" t="s">
        <v>29</v>
      </c>
      <c r="F290" s="50">
        <v>0</v>
      </c>
    </row>
    <row r="291" spans="1:6" x14ac:dyDescent="0.25">
      <c r="A291" s="41" t="s">
        <v>37</v>
      </c>
      <c r="B291" s="38"/>
      <c r="C291" s="38"/>
      <c r="D291" s="38"/>
      <c r="E291" s="49" t="s">
        <v>29</v>
      </c>
      <c r="F291" s="50">
        <v>0</v>
      </c>
    </row>
    <row r="292" spans="1:6" x14ac:dyDescent="0.25">
      <c r="A292" s="41" t="s">
        <v>101</v>
      </c>
      <c r="B292" s="38"/>
      <c r="C292" s="38"/>
      <c r="D292" s="38"/>
      <c r="E292" s="49" t="s">
        <v>29</v>
      </c>
      <c r="F292" s="50"/>
    </row>
    <row r="293" spans="1:6" x14ac:dyDescent="0.25">
      <c r="A293" s="41"/>
      <c r="B293" s="38"/>
      <c r="C293" s="163" t="s">
        <v>38</v>
      </c>
      <c r="D293" s="163"/>
      <c r="E293" s="139" t="s">
        <v>29</v>
      </c>
      <c r="F293" s="56">
        <v>62543000</v>
      </c>
    </row>
    <row r="294" spans="1:6" x14ac:dyDescent="0.25">
      <c r="A294" s="41"/>
      <c r="B294" s="38"/>
      <c r="C294" s="163" t="s">
        <v>39</v>
      </c>
      <c r="D294" s="163"/>
      <c r="E294" s="49"/>
      <c r="F294" s="50"/>
    </row>
    <row r="295" spans="1:6" x14ac:dyDescent="0.25">
      <c r="A295" s="41" t="s">
        <v>40</v>
      </c>
      <c r="B295" s="38"/>
      <c r="C295" s="38"/>
      <c r="D295" s="38"/>
      <c r="E295" s="38"/>
      <c r="F295" s="50"/>
    </row>
    <row r="296" spans="1:6" x14ac:dyDescent="0.25">
      <c r="A296" s="41" t="s">
        <v>41</v>
      </c>
      <c r="B296" s="38"/>
      <c r="C296" s="38"/>
      <c r="D296" s="139" t="s">
        <v>31</v>
      </c>
      <c r="E296" s="49" t="s">
        <v>29</v>
      </c>
      <c r="F296" s="50">
        <v>54000000</v>
      </c>
    </row>
    <row r="297" spans="1:6" x14ac:dyDescent="0.25">
      <c r="A297" s="41" t="s">
        <v>42</v>
      </c>
      <c r="B297" s="38"/>
      <c r="C297" s="38"/>
      <c r="D297" s="139" t="s">
        <v>31</v>
      </c>
      <c r="E297" s="49" t="s">
        <v>29</v>
      </c>
      <c r="F297" s="50">
        <v>8000000</v>
      </c>
    </row>
    <row r="298" spans="1:6" ht="15.75" thickBot="1" x14ac:dyDescent="0.3">
      <c r="A298" s="41"/>
      <c r="B298" s="38"/>
      <c r="C298" s="163" t="s">
        <v>43</v>
      </c>
      <c r="D298" s="163"/>
      <c r="E298" s="139" t="s">
        <v>29</v>
      </c>
      <c r="F298" s="56">
        <v>62000000</v>
      </c>
    </row>
    <row r="299" spans="1:6" ht="15.75" thickBot="1" x14ac:dyDescent="0.3">
      <c r="A299" s="41"/>
      <c r="B299" s="38"/>
      <c r="C299" s="163" t="s">
        <v>44</v>
      </c>
      <c r="D299" s="163"/>
      <c r="E299" s="139" t="s">
        <v>29</v>
      </c>
      <c r="F299" s="57">
        <v>543040</v>
      </c>
    </row>
    <row r="300" spans="1:6" x14ac:dyDescent="0.25">
      <c r="A300" s="41"/>
      <c r="B300" s="38"/>
      <c r="C300" s="163" t="s">
        <v>45</v>
      </c>
      <c r="D300" s="163"/>
      <c r="E300" s="38"/>
      <c r="F300" s="50"/>
    </row>
    <row r="301" spans="1:6" x14ac:dyDescent="0.25">
      <c r="A301" s="41"/>
      <c r="B301" s="38"/>
      <c r="C301" s="38"/>
      <c r="D301" s="38"/>
      <c r="E301" s="38"/>
      <c r="F301" s="50"/>
    </row>
    <row r="302" spans="1:6" x14ac:dyDescent="0.25">
      <c r="A302" s="41"/>
      <c r="B302" s="38"/>
      <c r="C302" s="38"/>
      <c r="D302" s="38"/>
      <c r="E302" s="38"/>
      <c r="F302" s="39"/>
    </row>
    <row r="303" spans="1:6" x14ac:dyDescent="0.25">
      <c r="A303" s="41"/>
      <c r="B303" s="38"/>
      <c r="C303" s="38"/>
      <c r="D303" s="228" t="s">
        <v>361</v>
      </c>
      <c r="E303" s="228"/>
      <c r="F303" s="229"/>
    </row>
    <row r="304" spans="1:6" x14ac:dyDescent="0.25">
      <c r="A304" s="11"/>
      <c r="B304" s="14"/>
      <c r="C304" s="14"/>
      <c r="D304" s="230" t="s">
        <v>362</v>
      </c>
      <c r="E304" s="230"/>
      <c r="F304" s="231"/>
    </row>
    <row r="305" spans="1:6" x14ac:dyDescent="0.25">
      <c r="A305" s="11"/>
      <c r="B305" s="14"/>
      <c r="C305" s="14"/>
      <c r="D305" s="14"/>
      <c r="E305" s="14"/>
      <c r="F305" s="15"/>
    </row>
    <row r="306" spans="1:6" x14ac:dyDescent="0.25">
      <c r="A306" s="11"/>
      <c r="B306" s="14"/>
      <c r="C306" s="14"/>
      <c r="D306" s="14"/>
      <c r="E306" s="14"/>
      <c r="F306" s="15"/>
    </row>
    <row r="307" spans="1:6" x14ac:dyDescent="0.25">
      <c r="A307" s="11"/>
      <c r="B307" s="14"/>
      <c r="C307" s="14"/>
      <c r="D307" s="14"/>
      <c r="E307" s="14"/>
      <c r="F307" s="15"/>
    </row>
    <row r="308" spans="1:6" x14ac:dyDescent="0.25">
      <c r="A308" s="11"/>
      <c r="B308" s="14"/>
      <c r="C308" s="14"/>
      <c r="D308" s="232" t="s">
        <v>255</v>
      </c>
      <c r="E308" s="232"/>
      <c r="F308" s="237"/>
    </row>
    <row r="309" spans="1:6" ht="15.75" thickBot="1" x14ac:dyDescent="0.3">
      <c r="A309" s="152"/>
      <c r="B309" s="153"/>
      <c r="C309" s="153"/>
      <c r="D309" s="235" t="s">
        <v>374</v>
      </c>
      <c r="E309" s="235"/>
      <c r="F309" s="236"/>
    </row>
    <row r="313" spans="1:6" ht="15.75" thickBot="1" x14ac:dyDescent="0.3"/>
    <row r="314" spans="1:6" x14ac:dyDescent="0.25">
      <c r="A314" s="84" t="s">
        <v>22</v>
      </c>
      <c r="B314" s="95"/>
      <c r="C314" s="95"/>
      <c r="D314" s="95"/>
      <c r="E314" s="95"/>
      <c r="F314" s="96"/>
    </row>
    <row r="315" spans="1:6" x14ac:dyDescent="0.25">
      <c r="A315" s="11"/>
      <c r="F315" s="15"/>
    </row>
    <row r="316" spans="1:6" x14ac:dyDescent="0.25">
      <c r="A316" s="11"/>
      <c r="B316" s="225" t="s">
        <v>0</v>
      </c>
      <c r="C316" s="225"/>
      <c r="D316" s="225"/>
      <c r="E316" s="225"/>
      <c r="F316" s="165"/>
    </row>
    <row r="317" spans="1:6" x14ac:dyDescent="0.25">
      <c r="A317" s="16" t="s">
        <v>21</v>
      </c>
      <c r="B317" s="226" t="s">
        <v>169</v>
      </c>
      <c r="C317" s="226"/>
      <c r="D317" s="226"/>
      <c r="E317" s="226"/>
      <c r="F317" s="167"/>
    </row>
    <row r="318" spans="1:6" x14ac:dyDescent="0.25">
      <c r="A318" s="16"/>
      <c r="B318" s="97"/>
      <c r="C318" s="97"/>
      <c r="D318" s="97"/>
      <c r="E318" s="97"/>
      <c r="F318" s="83"/>
    </row>
    <row r="319" spans="1:6" ht="15.75" thickBot="1" x14ac:dyDescent="0.3">
      <c r="A319" s="11"/>
      <c r="F319" s="15"/>
    </row>
    <row r="320" spans="1:6" x14ac:dyDescent="0.25">
      <c r="A320" s="168" t="s">
        <v>16</v>
      </c>
      <c r="B320" s="169"/>
      <c r="C320" s="169"/>
      <c r="D320" s="169"/>
      <c r="E320" s="169"/>
      <c r="F320" s="170"/>
    </row>
    <row r="321" spans="1:6" x14ac:dyDescent="0.25">
      <c r="A321" s="16"/>
      <c r="B321" s="97"/>
      <c r="C321" s="97"/>
      <c r="D321" s="97"/>
      <c r="E321" s="97"/>
      <c r="F321" s="83"/>
    </row>
    <row r="322" spans="1:6" x14ac:dyDescent="0.25">
      <c r="A322" s="41" t="s">
        <v>7</v>
      </c>
      <c r="B322" s="6" t="s">
        <v>17</v>
      </c>
      <c r="C322" s="98" t="s">
        <v>264</v>
      </c>
      <c r="D322" s="45" t="s">
        <v>107</v>
      </c>
      <c r="E322" s="45"/>
      <c r="F322" s="39"/>
    </row>
    <row r="323" spans="1:6" x14ac:dyDescent="0.25">
      <c r="A323" s="41" t="s">
        <v>8</v>
      </c>
      <c r="B323" s="6" t="s">
        <v>17</v>
      </c>
      <c r="C323" s="99" t="s">
        <v>265</v>
      </c>
      <c r="D323" s="45"/>
      <c r="E323" s="45"/>
      <c r="F323" s="39"/>
    </row>
    <row r="324" spans="1:6" x14ac:dyDescent="0.25">
      <c r="A324" s="41" t="s">
        <v>9</v>
      </c>
      <c r="B324" s="6" t="s">
        <v>17</v>
      </c>
      <c r="C324" s="45" t="s">
        <v>88</v>
      </c>
      <c r="D324" s="45"/>
      <c r="E324" s="45"/>
      <c r="F324" s="39"/>
    </row>
    <row r="325" spans="1:6" x14ac:dyDescent="0.25">
      <c r="A325" s="41" t="s">
        <v>10</v>
      </c>
      <c r="B325" s="6" t="s">
        <v>17</v>
      </c>
      <c r="C325" s="45" t="s">
        <v>266</v>
      </c>
      <c r="D325" s="45"/>
      <c r="E325" s="45"/>
      <c r="F325" s="39"/>
    </row>
    <row r="326" spans="1:6" x14ac:dyDescent="0.25">
      <c r="A326" s="41" t="s">
        <v>11</v>
      </c>
      <c r="B326" s="6" t="s">
        <v>17</v>
      </c>
      <c r="C326" s="45" t="s">
        <v>90</v>
      </c>
      <c r="D326" s="45"/>
      <c r="E326" s="45"/>
      <c r="F326" s="39"/>
    </row>
    <row r="327" spans="1:6" x14ac:dyDescent="0.25">
      <c r="A327" s="41" t="s">
        <v>12</v>
      </c>
      <c r="B327" s="6" t="s">
        <v>17</v>
      </c>
      <c r="C327" s="45" t="s">
        <v>91</v>
      </c>
      <c r="D327" s="45"/>
      <c r="E327" s="45"/>
      <c r="F327" s="39"/>
    </row>
    <row r="328" spans="1:6" x14ac:dyDescent="0.25">
      <c r="A328" s="41" t="s">
        <v>13</v>
      </c>
      <c r="B328" s="6" t="s">
        <v>17</v>
      </c>
      <c r="C328" s="101" t="s">
        <v>322</v>
      </c>
      <c r="D328" s="45"/>
      <c r="E328" s="45"/>
      <c r="F328" s="39"/>
    </row>
    <row r="329" spans="1:6" x14ac:dyDescent="0.25">
      <c r="A329" s="41" t="s">
        <v>14</v>
      </c>
      <c r="B329" s="6" t="s">
        <v>17</v>
      </c>
      <c r="C329" s="45" t="s">
        <v>267</v>
      </c>
      <c r="D329" s="45" t="s">
        <v>18</v>
      </c>
      <c r="E329" s="227">
        <v>44287</v>
      </c>
      <c r="F329" s="176"/>
    </row>
    <row r="330" spans="1:6" x14ac:dyDescent="0.25">
      <c r="A330" s="41" t="s">
        <v>15</v>
      </c>
      <c r="B330" s="6" t="s">
        <v>17</v>
      </c>
      <c r="C330" s="45" t="s">
        <v>268</v>
      </c>
      <c r="D330" s="45" t="s">
        <v>18</v>
      </c>
      <c r="E330" s="223" t="s">
        <v>269</v>
      </c>
      <c r="F330" s="178"/>
    </row>
    <row r="331" spans="1:6" x14ac:dyDescent="0.25">
      <c r="A331" s="41" t="s">
        <v>2</v>
      </c>
      <c r="B331" s="6" t="s">
        <v>17</v>
      </c>
      <c r="C331" s="100" t="s">
        <v>270</v>
      </c>
      <c r="D331" s="45"/>
      <c r="E331" s="45"/>
      <c r="F331" s="39"/>
    </row>
    <row r="332" spans="1:6" x14ac:dyDescent="0.25">
      <c r="A332" s="41" t="s">
        <v>3</v>
      </c>
      <c r="B332" s="6" t="s">
        <v>17</v>
      </c>
      <c r="C332" s="45"/>
      <c r="D332" s="45"/>
      <c r="E332" s="45"/>
      <c r="F332" s="39"/>
    </row>
    <row r="333" spans="1:6" x14ac:dyDescent="0.25">
      <c r="A333" s="41" t="s">
        <v>4</v>
      </c>
      <c r="B333" s="6" t="s">
        <v>17</v>
      </c>
      <c r="C333" s="100" t="s">
        <v>98</v>
      </c>
      <c r="D333" s="45"/>
      <c r="E333" s="45" t="s">
        <v>19</v>
      </c>
      <c r="F333" s="54">
        <v>63113</v>
      </c>
    </row>
    <row r="334" spans="1:6" x14ac:dyDescent="0.25">
      <c r="A334" s="41"/>
      <c r="B334" s="6"/>
      <c r="C334" s="45"/>
      <c r="D334" s="45"/>
      <c r="E334" s="45"/>
      <c r="F334" s="54"/>
    </row>
    <row r="335" spans="1:6" x14ac:dyDescent="0.25">
      <c r="A335" s="41" t="s">
        <v>5</v>
      </c>
      <c r="B335" s="6" t="s">
        <v>17</v>
      </c>
      <c r="C335" s="100" t="s">
        <v>271</v>
      </c>
      <c r="D335" s="45"/>
      <c r="E335" s="45" t="s">
        <v>19</v>
      </c>
      <c r="F335" s="54">
        <v>63313</v>
      </c>
    </row>
    <row r="336" spans="1:6" x14ac:dyDescent="0.25">
      <c r="A336" s="41"/>
      <c r="B336" s="6"/>
      <c r="C336" s="45"/>
      <c r="D336" s="45"/>
      <c r="E336" s="45"/>
      <c r="F336" s="39"/>
    </row>
    <row r="337" spans="1:6" x14ac:dyDescent="0.25">
      <c r="A337" s="41" t="s">
        <v>6</v>
      </c>
      <c r="B337" s="6" t="s">
        <v>17</v>
      </c>
      <c r="C337" s="101" t="s">
        <v>272</v>
      </c>
      <c r="D337" s="45"/>
      <c r="E337" s="45"/>
      <c r="F337" s="39"/>
    </row>
    <row r="338" spans="1:6" ht="15.75" thickBot="1" x14ac:dyDescent="0.3">
      <c r="A338" s="42"/>
      <c r="B338" s="9"/>
      <c r="C338" s="43"/>
      <c r="D338" s="43"/>
      <c r="E338" s="43"/>
      <c r="F338" s="44"/>
    </row>
    <row r="339" spans="1:6" x14ac:dyDescent="0.25">
      <c r="A339" s="151"/>
      <c r="B339" s="47"/>
      <c r="C339" s="47"/>
      <c r="D339" s="47"/>
      <c r="E339" s="47"/>
      <c r="F339" s="48"/>
    </row>
    <row r="340" spans="1:6" x14ac:dyDescent="0.25">
      <c r="A340" s="41"/>
      <c r="B340" s="38"/>
      <c r="C340" s="38"/>
      <c r="D340" s="38"/>
      <c r="E340" s="38"/>
      <c r="F340" s="39"/>
    </row>
    <row r="341" spans="1:6" x14ac:dyDescent="0.25">
      <c r="A341" s="150" t="s">
        <v>22</v>
      </c>
      <c r="B341" s="38"/>
      <c r="C341" s="38"/>
      <c r="D341" s="38"/>
      <c r="E341" s="38"/>
      <c r="F341" s="39"/>
    </row>
    <row r="342" spans="1:6" ht="15.75" thickBot="1" x14ac:dyDescent="0.3">
      <c r="A342" s="42"/>
      <c r="B342" s="43"/>
      <c r="C342" s="43"/>
      <c r="D342" s="43"/>
      <c r="E342" s="43"/>
      <c r="F342" s="44"/>
    </row>
    <row r="343" spans="1:6" x14ac:dyDescent="0.25">
      <c r="A343" s="46" t="s">
        <v>23</v>
      </c>
      <c r="B343" s="47"/>
      <c r="C343" s="47"/>
      <c r="D343" s="47"/>
      <c r="E343" s="47"/>
      <c r="F343" s="48"/>
    </row>
    <row r="344" spans="1:6" x14ac:dyDescent="0.25">
      <c r="A344" s="41" t="s">
        <v>24</v>
      </c>
      <c r="B344" s="38"/>
      <c r="C344" s="38"/>
      <c r="D344" s="38"/>
      <c r="E344" s="49" t="s">
        <v>29</v>
      </c>
      <c r="F344" s="50"/>
    </row>
    <row r="345" spans="1:6" x14ac:dyDescent="0.25">
      <c r="A345" s="41" t="s">
        <v>25</v>
      </c>
      <c r="B345" s="38"/>
      <c r="C345" s="38"/>
      <c r="D345" s="38"/>
      <c r="E345" s="49" t="s">
        <v>29</v>
      </c>
      <c r="F345" s="50">
        <v>29500000</v>
      </c>
    </row>
    <row r="346" spans="1:6" x14ac:dyDescent="0.25">
      <c r="A346" s="41" t="s">
        <v>26</v>
      </c>
      <c r="B346" s="38"/>
      <c r="C346" s="38"/>
      <c r="D346" s="38"/>
      <c r="E346" s="49" t="s">
        <v>29</v>
      </c>
      <c r="F346" s="50"/>
    </row>
    <row r="347" spans="1:6" x14ac:dyDescent="0.25">
      <c r="A347" s="41" t="s">
        <v>27</v>
      </c>
      <c r="B347" s="38"/>
      <c r="C347" s="38"/>
      <c r="D347" s="38"/>
      <c r="E347" s="49" t="s">
        <v>29</v>
      </c>
      <c r="F347" s="50">
        <v>10000000</v>
      </c>
    </row>
    <row r="348" spans="1:6" x14ac:dyDescent="0.25">
      <c r="A348" s="41" t="s">
        <v>28</v>
      </c>
      <c r="B348" s="38"/>
      <c r="C348" s="38"/>
      <c r="D348" s="38"/>
      <c r="E348" s="49" t="s">
        <v>29</v>
      </c>
      <c r="F348" s="50">
        <v>0</v>
      </c>
    </row>
    <row r="349" spans="1:6" x14ac:dyDescent="0.25">
      <c r="A349" s="41"/>
      <c r="B349" s="38"/>
      <c r="C349" s="163" t="s">
        <v>30</v>
      </c>
      <c r="D349" s="163"/>
      <c r="E349" s="139" t="s">
        <v>29</v>
      </c>
      <c r="F349" s="56">
        <f>SUM(F344:F348)</f>
        <v>39500000</v>
      </c>
    </row>
    <row r="350" spans="1:6" x14ac:dyDescent="0.25">
      <c r="A350" s="41" t="s">
        <v>32</v>
      </c>
      <c r="B350" s="38"/>
      <c r="C350" s="51"/>
      <c r="D350" s="139" t="s">
        <v>31</v>
      </c>
      <c r="E350" s="49" t="s">
        <v>29</v>
      </c>
      <c r="F350" s="50"/>
    </row>
    <row r="351" spans="1:6" x14ac:dyDescent="0.25">
      <c r="A351" s="52"/>
      <c r="B351" s="38"/>
      <c r="C351" s="163" t="s">
        <v>33</v>
      </c>
      <c r="D351" s="163"/>
      <c r="E351" s="139" t="s">
        <v>29</v>
      </c>
      <c r="F351" s="56">
        <f>F349-F350</f>
        <v>39500000</v>
      </c>
    </row>
    <row r="352" spans="1:6" x14ac:dyDescent="0.25">
      <c r="A352" s="41"/>
      <c r="B352" s="38"/>
      <c r="C352" s="38"/>
      <c r="D352" s="38"/>
      <c r="E352" s="38"/>
      <c r="F352" s="50"/>
    </row>
    <row r="353" spans="1:6" x14ac:dyDescent="0.25">
      <c r="A353" s="53" t="s">
        <v>34</v>
      </c>
      <c r="B353" s="38"/>
      <c r="C353" s="38"/>
      <c r="D353" s="38"/>
      <c r="E353" s="38"/>
      <c r="F353" s="50"/>
    </row>
    <row r="354" spans="1:6" x14ac:dyDescent="0.25">
      <c r="A354" s="41" t="s">
        <v>35</v>
      </c>
      <c r="B354" s="38"/>
      <c r="C354" s="38"/>
      <c r="D354" s="38"/>
      <c r="E354" s="49" t="s">
        <v>29</v>
      </c>
      <c r="F354" s="50">
        <v>48770664</v>
      </c>
    </row>
    <row r="355" spans="1:6" x14ac:dyDescent="0.25">
      <c r="A355" s="41" t="s">
        <v>36</v>
      </c>
      <c r="B355" s="38"/>
      <c r="C355" s="38"/>
      <c r="D355" s="38"/>
      <c r="E355" s="49" t="s">
        <v>29</v>
      </c>
      <c r="F355" s="50">
        <v>0</v>
      </c>
    </row>
    <row r="356" spans="1:6" x14ac:dyDescent="0.25">
      <c r="A356" s="41" t="s">
        <v>37</v>
      </c>
      <c r="B356" s="38"/>
      <c r="C356" s="38"/>
      <c r="D356" s="38"/>
      <c r="E356" s="49" t="s">
        <v>29</v>
      </c>
      <c r="F356" s="50">
        <v>0</v>
      </c>
    </row>
    <row r="357" spans="1:6" x14ac:dyDescent="0.25">
      <c r="A357" s="41" t="s">
        <v>101</v>
      </c>
      <c r="B357" s="38"/>
      <c r="C357" s="38"/>
      <c r="D357" s="38"/>
      <c r="E357" s="49" t="s">
        <v>29</v>
      </c>
      <c r="F357" s="50"/>
    </row>
    <row r="358" spans="1:6" x14ac:dyDescent="0.25">
      <c r="A358" s="41"/>
      <c r="B358" s="38"/>
      <c r="C358" s="163" t="s">
        <v>38</v>
      </c>
      <c r="D358" s="163"/>
      <c r="E358" s="139" t="s">
        <v>29</v>
      </c>
      <c r="F358" s="56">
        <v>48770664</v>
      </c>
    </row>
    <row r="359" spans="1:6" x14ac:dyDescent="0.25">
      <c r="A359" s="41"/>
      <c r="B359" s="38"/>
      <c r="C359" s="163" t="s">
        <v>39</v>
      </c>
      <c r="D359" s="163"/>
      <c r="E359" s="49"/>
      <c r="F359" s="50"/>
    </row>
    <row r="360" spans="1:6" x14ac:dyDescent="0.25">
      <c r="A360" s="41" t="s">
        <v>40</v>
      </c>
      <c r="B360" s="38"/>
      <c r="C360" s="38"/>
      <c r="D360" s="38"/>
      <c r="E360" s="38"/>
      <c r="F360" s="50"/>
    </row>
    <row r="361" spans="1:6" x14ac:dyDescent="0.25">
      <c r="A361" s="41" t="s">
        <v>41</v>
      </c>
      <c r="B361" s="38"/>
      <c r="C361" s="38"/>
      <c r="D361" s="139" t="s">
        <v>31</v>
      </c>
      <c r="E361" s="49" t="s">
        <v>29</v>
      </c>
      <c r="F361" s="50">
        <v>44400000</v>
      </c>
    </row>
    <row r="362" spans="1:6" x14ac:dyDescent="0.25">
      <c r="A362" s="41" t="s">
        <v>42</v>
      </c>
      <c r="B362" s="38"/>
      <c r="C362" s="38"/>
      <c r="D362" s="139" t="s">
        <v>31</v>
      </c>
      <c r="E362" s="49" t="s">
        <v>29</v>
      </c>
      <c r="F362" s="50">
        <v>17200000</v>
      </c>
    </row>
    <row r="363" spans="1:6" ht="15.75" thickBot="1" x14ac:dyDescent="0.3">
      <c r="A363" s="41"/>
      <c r="B363" s="38"/>
      <c r="C363" s="163" t="s">
        <v>43</v>
      </c>
      <c r="D363" s="163"/>
      <c r="E363" s="139" t="s">
        <v>29</v>
      </c>
      <c r="F363" s="56">
        <v>61600000</v>
      </c>
    </row>
    <row r="364" spans="1:6" ht="15.75" thickBot="1" x14ac:dyDescent="0.3">
      <c r="A364" s="41"/>
      <c r="B364" s="38"/>
      <c r="C364" s="163" t="s">
        <v>44</v>
      </c>
      <c r="D364" s="163"/>
      <c r="E364" s="139" t="s">
        <v>29</v>
      </c>
      <c r="F364" s="104" t="s">
        <v>392</v>
      </c>
    </row>
    <row r="365" spans="1:6" x14ac:dyDescent="0.25">
      <c r="A365" s="41"/>
      <c r="B365" s="38"/>
      <c r="C365" s="163" t="s">
        <v>45</v>
      </c>
      <c r="D365" s="163"/>
      <c r="E365" s="38"/>
      <c r="F365" s="50"/>
    </row>
    <row r="366" spans="1:6" x14ac:dyDescent="0.25">
      <c r="A366" s="41"/>
      <c r="B366" s="38"/>
      <c r="C366" s="38"/>
      <c r="D366" s="38"/>
      <c r="E366" s="38"/>
      <c r="F366" s="50"/>
    </row>
    <row r="367" spans="1:6" x14ac:dyDescent="0.25">
      <c r="A367" s="41"/>
      <c r="B367" s="38"/>
      <c r="C367" s="38"/>
      <c r="D367" s="38"/>
      <c r="E367" s="38"/>
      <c r="F367" s="39"/>
    </row>
    <row r="368" spans="1:6" x14ac:dyDescent="0.25">
      <c r="A368" s="41"/>
      <c r="B368" s="38"/>
      <c r="C368" s="38"/>
      <c r="D368" s="228" t="s">
        <v>361</v>
      </c>
      <c r="E368" s="228"/>
      <c r="F368" s="229"/>
    </row>
    <row r="369" spans="1:6" x14ac:dyDescent="0.25">
      <c r="A369" s="11"/>
      <c r="B369" s="14"/>
      <c r="C369" s="14"/>
      <c r="D369" s="230" t="s">
        <v>362</v>
      </c>
      <c r="E369" s="230"/>
      <c r="F369" s="231"/>
    </row>
    <row r="370" spans="1:6" x14ac:dyDescent="0.25">
      <c r="A370" s="11"/>
      <c r="B370" s="14"/>
      <c r="C370" s="14"/>
      <c r="D370" s="14"/>
      <c r="E370" s="14"/>
      <c r="F370" s="15"/>
    </row>
    <row r="371" spans="1:6" x14ac:dyDescent="0.25">
      <c r="A371" s="11"/>
      <c r="B371" s="14"/>
      <c r="C371" s="14"/>
      <c r="D371" s="14"/>
      <c r="E371" s="14"/>
      <c r="F371" s="15"/>
    </row>
    <row r="372" spans="1:6" x14ac:dyDescent="0.25">
      <c r="A372" s="11"/>
      <c r="B372" s="14"/>
      <c r="C372" s="14"/>
      <c r="D372" s="14"/>
      <c r="E372" s="14"/>
      <c r="F372" s="15"/>
    </row>
    <row r="373" spans="1:6" x14ac:dyDescent="0.25">
      <c r="A373" s="11"/>
      <c r="B373" s="14"/>
      <c r="C373" s="14"/>
      <c r="D373" s="232" t="s">
        <v>375</v>
      </c>
      <c r="E373" s="233"/>
      <c r="F373" s="234"/>
    </row>
    <row r="374" spans="1:6" ht="15.75" thickBot="1" x14ac:dyDescent="0.3">
      <c r="A374" s="152"/>
      <c r="B374" s="153"/>
      <c r="C374" s="153"/>
      <c r="D374" s="235" t="s">
        <v>376</v>
      </c>
      <c r="E374" s="235"/>
      <c r="F374" s="236"/>
    </row>
    <row r="379" spans="1:6" x14ac:dyDescent="0.25">
      <c r="A379" s="97"/>
    </row>
    <row r="381" spans="1:6" x14ac:dyDescent="0.25">
      <c r="B381" s="225"/>
      <c r="C381" s="225"/>
      <c r="D381" s="225"/>
      <c r="E381" s="225"/>
      <c r="F381" s="225"/>
    </row>
    <row r="382" spans="1:6" x14ac:dyDescent="0.25">
      <c r="A382" s="97"/>
      <c r="B382" s="226"/>
      <c r="C382" s="226"/>
      <c r="D382" s="226"/>
      <c r="E382" s="226"/>
      <c r="F382" s="226"/>
    </row>
    <row r="383" spans="1:6" x14ac:dyDescent="0.25">
      <c r="A383" s="97"/>
      <c r="B383" s="97"/>
      <c r="C383" s="97"/>
      <c r="D383" s="97"/>
      <c r="E383" s="97"/>
      <c r="F383" s="97"/>
    </row>
    <row r="385" spans="1:6" x14ac:dyDescent="0.25">
      <c r="A385" s="226"/>
      <c r="B385" s="226"/>
      <c r="C385" s="226"/>
      <c r="D385" s="226"/>
      <c r="E385" s="226"/>
      <c r="F385" s="226"/>
    </row>
    <row r="386" spans="1:6" x14ac:dyDescent="0.25">
      <c r="A386" s="97"/>
      <c r="B386" s="97"/>
      <c r="C386" s="97"/>
      <c r="D386" s="97"/>
      <c r="E386" s="97"/>
      <c r="F386" s="97"/>
    </row>
    <row r="387" spans="1:6" x14ac:dyDescent="0.25">
      <c r="A387" s="45"/>
      <c r="B387" s="6"/>
      <c r="C387" s="98"/>
      <c r="D387" s="45"/>
      <c r="E387" s="45"/>
      <c r="F387" s="45"/>
    </row>
    <row r="388" spans="1:6" x14ac:dyDescent="0.25">
      <c r="A388" s="45"/>
      <c r="B388" s="6"/>
      <c r="C388" s="99"/>
      <c r="D388" s="45"/>
      <c r="E388" s="45"/>
      <c r="F388" s="45"/>
    </row>
    <row r="389" spans="1:6" x14ac:dyDescent="0.25">
      <c r="A389" s="45"/>
      <c r="B389" s="6"/>
      <c r="C389" s="45"/>
      <c r="D389" s="45"/>
      <c r="E389" s="45"/>
      <c r="F389" s="45"/>
    </row>
    <row r="390" spans="1:6" x14ac:dyDescent="0.25">
      <c r="A390" s="45"/>
      <c r="B390" s="6"/>
      <c r="C390" s="45"/>
      <c r="D390" s="45"/>
      <c r="E390" s="45"/>
      <c r="F390" s="45"/>
    </row>
    <row r="391" spans="1:6" x14ac:dyDescent="0.25">
      <c r="A391" s="45"/>
      <c r="B391" s="6"/>
      <c r="C391" s="45"/>
      <c r="D391" s="45"/>
      <c r="E391" s="45"/>
      <c r="F391" s="45"/>
    </row>
    <row r="392" spans="1:6" x14ac:dyDescent="0.25">
      <c r="A392" s="45"/>
      <c r="B392" s="6"/>
      <c r="C392" s="45"/>
      <c r="D392" s="45"/>
      <c r="E392" s="45"/>
      <c r="F392" s="45"/>
    </row>
    <row r="393" spans="1:6" x14ac:dyDescent="0.25">
      <c r="A393" s="45"/>
      <c r="B393" s="6"/>
      <c r="C393" s="45"/>
      <c r="D393" s="45"/>
      <c r="E393" s="45"/>
      <c r="F393" s="45"/>
    </row>
    <row r="394" spans="1:6" x14ac:dyDescent="0.25">
      <c r="A394" s="45"/>
      <c r="B394" s="6"/>
      <c r="C394" s="45"/>
      <c r="D394" s="45"/>
      <c r="E394" s="227"/>
      <c r="F394" s="227"/>
    </row>
    <row r="395" spans="1:6" x14ac:dyDescent="0.25">
      <c r="A395" s="45"/>
      <c r="B395" s="6"/>
      <c r="C395" s="45"/>
      <c r="D395" s="45"/>
      <c r="E395" s="223"/>
      <c r="F395" s="224"/>
    </row>
    <row r="396" spans="1:6" x14ac:dyDescent="0.25">
      <c r="A396" s="45"/>
      <c r="B396" s="6"/>
      <c r="C396" s="100"/>
      <c r="D396" s="45"/>
      <c r="E396" s="45"/>
      <c r="F396" s="45"/>
    </row>
    <row r="397" spans="1:6" x14ac:dyDescent="0.25">
      <c r="A397" s="45"/>
      <c r="B397" s="6"/>
      <c r="D397" s="45"/>
      <c r="E397" s="45"/>
      <c r="F397" s="45"/>
    </row>
    <row r="398" spans="1:6" x14ac:dyDescent="0.25">
      <c r="A398" s="45"/>
      <c r="B398" s="6"/>
      <c r="C398" s="100"/>
      <c r="D398" s="45"/>
      <c r="E398" s="45"/>
      <c r="F398" s="100"/>
    </row>
    <row r="399" spans="1:6" x14ac:dyDescent="0.25">
      <c r="A399" s="45"/>
      <c r="B399" s="6"/>
      <c r="C399" s="45"/>
      <c r="D399" s="45"/>
      <c r="E399" s="45"/>
      <c r="F399" s="100"/>
    </row>
    <row r="400" spans="1:6" x14ac:dyDescent="0.25">
      <c r="A400" s="45"/>
      <c r="B400" s="6"/>
      <c r="C400" s="100"/>
      <c r="D400" s="45"/>
      <c r="E400" s="45"/>
      <c r="F400" s="100"/>
    </row>
    <row r="401" spans="1:6" x14ac:dyDescent="0.25">
      <c r="A401" s="45"/>
      <c r="B401" s="6"/>
      <c r="C401" s="45"/>
      <c r="D401" s="45"/>
      <c r="E401" s="45"/>
      <c r="F401" s="45"/>
    </row>
    <row r="402" spans="1:6" x14ac:dyDescent="0.25">
      <c r="A402" s="45"/>
      <c r="B402" s="6"/>
      <c r="C402" s="101"/>
      <c r="D402" s="45"/>
      <c r="E402" s="45"/>
      <c r="F402" s="45"/>
    </row>
    <row r="403" spans="1:6" x14ac:dyDescent="0.25">
      <c r="A403" s="45"/>
      <c r="B403" s="6"/>
      <c r="C403" s="45"/>
      <c r="D403" s="45"/>
      <c r="E403" s="45"/>
      <c r="F403" s="45"/>
    </row>
    <row r="404" spans="1:6" x14ac:dyDescent="0.25">
      <c r="A404" s="45"/>
      <c r="B404" s="45"/>
      <c r="C404" s="45"/>
      <c r="D404" s="45"/>
      <c r="E404" s="45"/>
      <c r="F404" s="45"/>
    </row>
    <row r="405" spans="1:6" x14ac:dyDescent="0.25">
      <c r="A405" s="45"/>
      <c r="B405" s="45"/>
      <c r="C405" s="45"/>
      <c r="D405" s="45"/>
      <c r="E405" s="45"/>
      <c r="F405" s="45"/>
    </row>
    <row r="406" spans="1:6" x14ac:dyDescent="0.25">
      <c r="A406" s="10"/>
      <c r="B406" s="45"/>
      <c r="C406" s="45"/>
      <c r="D406" s="45"/>
      <c r="E406" s="45"/>
      <c r="F406" s="45"/>
    </row>
    <row r="407" spans="1:6" x14ac:dyDescent="0.25">
      <c r="A407" s="45"/>
      <c r="B407" s="45"/>
      <c r="C407" s="45"/>
      <c r="D407" s="45"/>
      <c r="E407" s="45"/>
      <c r="F407" s="45"/>
    </row>
    <row r="408" spans="1:6" x14ac:dyDescent="0.25">
      <c r="A408" s="98"/>
      <c r="B408" s="45"/>
      <c r="C408" s="45"/>
      <c r="D408" s="45"/>
      <c r="E408" s="45"/>
      <c r="F408" s="45"/>
    </row>
    <row r="409" spans="1:6" x14ac:dyDescent="0.25">
      <c r="A409" s="45"/>
      <c r="B409" s="45"/>
      <c r="C409" s="45"/>
      <c r="D409" s="45"/>
      <c r="E409" s="102"/>
      <c r="F409" s="106"/>
    </row>
    <row r="410" spans="1:6" x14ac:dyDescent="0.25">
      <c r="A410" s="45"/>
      <c r="B410" s="45"/>
      <c r="C410" s="45"/>
      <c r="D410" s="45"/>
      <c r="E410" s="102"/>
      <c r="F410" s="106"/>
    </row>
    <row r="411" spans="1:6" x14ac:dyDescent="0.25">
      <c r="A411" s="45"/>
      <c r="B411" s="45"/>
      <c r="C411" s="45"/>
      <c r="D411" s="45"/>
      <c r="E411" s="102"/>
      <c r="F411" s="106"/>
    </row>
    <row r="412" spans="1:6" x14ac:dyDescent="0.25">
      <c r="A412" s="45"/>
      <c r="B412" s="45"/>
      <c r="C412" s="45"/>
      <c r="D412" s="45"/>
      <c r="E412" s="102"/>
      <c r="F412" s="106"/>
    </row>
    <row r="413" spans="1:6" x14ac:dyDescent="0.25">
      <c r="A413" s="45"/>
      <c r="B413" s="45"/>
      <c r="C413" s="45"/>
      <c r="D413" s="45"/>
      <c r="E413" s="102"/>
      <c r="F413" s="106"/>
    </row>
    <row r="414" spans="1:6" x14ac:dyDescent="0.25">
      <c r="A414" s="45"/>
      <c r="B414" s="45"/>
      <c r="C414" s="222"/>
      <c r="D414" s="222"/>
      <c r="E414" s="103"/>
      <c r="F414" s="107"/>
    </row>
    <row r="415" spans="1:6" x14ac:dyDescent="0.25">
      <c r="A415" s="45"/>
      <c r="B415" s="45"/>
      <c r="C415" s="98"/>
      <c r="D415" s="103"/>
      <c r="E415" s="102"/>
      <c r="F415" s="106"/>
    </row>
    <row r="416" spans="1:6" x14ac:dyDescent="0.25">
      <c r="A416" s="111"/>
      <c r="B416" s="45"/>
      <c r="C416" s="222"/>
      <c r="D416" s="222"/>
      <c r="E416" s="103"/>
      <c r="F416" s="107"/>
    </row>
    <row r="417" spans="1:6" x14ac:dyDescent="0.25">
      <c r="A417" s="45"/>
      <c r="B417" s="45"/>
      <c r="C417" s="45"/>
      <c r="D417" s="45"/>
      <c r="E417" s="45"/>
      <c r="F417" s="106"/>
    </row>
    <row r="418" spans="1:6" x14ac:dyDescent="0.25">
      <c r="A418" s="98"/>
      <c r="B418" s="45"/>
      <c r="C418" s="45"/>
      <c r="D418" s="45"/>
      <c r="E418" s="45"/>
      <c r="F418" s="106"/>
    </row>
    <row r="419" spans="1:6" x14ac:dyDescent="0.25">
      <c r="A419" s="45"/>
      <c r="B419" s="45"/>
      <c r="C419" s="45"/>
      <c r="D419" s="45"/>
      <c r="E419" s="102"/>
      <c r="F419" s="106"/>
    </row>
    <row r="420" spans="1:6" x14ac:dyDescent="0.25">
      <c r="A420" s="45"/>
      <c r="B420" s="45"/>
      <c r="C420" s="45"/>
      <c r="D420" s="45"/>
      <c r="E420" s="102"/>
      <c r="F420" s="106"/>
    </row>
    <row r="421" spans="1:6" x14ac:dyDescent="0.25">
      <c r="A421" s="45"/>
      <c r="B421" s="45"/>
      <c r="C421" s="45"/>
      <c r="D421" s="45"/>
      <c r="E421" s="102"/>
      <c r="F421" s="106"/>
    </row>
    <row r="422" spans="1:6" x14ac:dyDescent="0.25">
      <c r="A422" s="45"/>
      <c r="B422" s="45"/>
      <c r="C422" s="45"/>
      <c r="D422" s="45"/>
      <c r="E422" s="102"/>
      <c r="F422" s="106"/>
    </row>
    <row r="423" spans="1:6" x14ac:dyDescent="0.25">
      <c r="A423" s="45"/>
      <c r="B423" s="45"/>
      <c r="C423" s="222"/>
      <c r="D423" s="222"/>
      <c r="E423" s="103"/>
      <c r="F423" s="107"/>
    </row>
    <row r="424" spans="1:6" x14ac:dyDescent="0.25">
      <c r="A424" s="45"/>
      <c r="B424" s="45"/>
      <c r="C424" s="222"/>
      <c r="D424" s="222"/>
      <c r="E424" s="102"/>
      <c r="F424" s="106"/>
    </row>
    <row r="425" spans="1:6" x14ac:dyDescent="0.25">
      <c r="A425" s="45"/>
      <c r="B425" s="45"/>
      <c r="C425" s="45"/>
      <c r="D425" s="45"/>
      <c r="E425" s="45"/>
      <c r="F425" s="106"/>
    </row>
    <row r="426" spans="1:6" x14ac:dyDescent="0.25">
      <c r="A426" s="45"/>
      <c r="B426" s="45"/>
      <c r="C426" s="45"/>
      <c r="D426" s="103"/>
      <c r="E426" s="102"/>
      <c r="F426" s="106"/>
    </row>
    <row r="427" spans="1:6" x14ac:dyDescent="0.25">
      <c r="A427" s="45"/>
      <c r="B427" s="45"/>
      <c r="C427" s="45"/>
      <c r="D427" s="103"/>
      <c r="E427" s="102"/>
      <c r="F427" s="106"/>
    </row>
    <row r="428" spans="1:6" x14ac:dyDescent="0.25">
      <c r="A428" s="45"/>
      <c r="B428" s="45"/>
      <c r="C428" s="222"/>
      <c r="D428" s="222"/>
      <c r="E428" s="103"/>
      <c r="F428" s="107"/>
    </row>
    <row r="429" spans="1:6" x14ac:dyDescent="0.25">
      <c r="A429" s="45"/>
      <c r="B429" s="45"/>
      <c r="C429" s="222"/>
      <c r="D429" s="222"/>
      <c r="E429" s="103"/>
      <c r="F429" s="107"/>
    </row>
    <row r="430" spans="1:6" x14ac:dyDescent="0.25">
      <c r="A430" s="45"/>
      <c r="B430" s="45"/>
      <c r="C430" s="222"/>
      <c r="D430" s="222"/>
      <c r="E430" s="45"/>
      <c r="F430" s="106"/>
    </row>
    <row r="431" spans="1:6" x14ac:dyDescent="0.25">
      <c r="A431" s="45"/>
      <c r="B431" s="45"/>
      <c r="C431" s="45"/>
      <c r="D431" s="45"/>
      <c r="E431" s="45"/>
      <c r="F431" s="106"/>
    </row>
    <row r="432" spans="1:6" x14ac:dyDescent="0.25">
      <c r="A432" s="45"/>
      <c r="B432" s="45"/>
      <c r="C432" s="45"/>
      <c r="D432" s="45"/>
      <c r="E432" s="45"/>
      <c r="F432" s="45"/>
    </row>
    <row r="433" spans="1:6" x14ac:dyDescent="0.25">
      <c r="A433" s="45"/>
      <c r="B433" s="45"/>
      <c r="C433" s="45"/>
      <c r="D433" s="45"/>
      <c r="E433" s="45"/>
      <c r="F433" s="45"/>
    </row>
    <row r="444" spans="1:6" x14ac:dyDescent="0.25">
      <c r="A444" s="97"/>
    </row>
    <row r="446" spans="1:6" x14ac:dyDescent="0.25">
      <c r="B446" s="225"/>
      <c r="C446" s="225"/>
      <c r="D446" s="225"/>
      <c r="E446" s="225"/>
      <c r="F446" s="225"/>
    </row>
    <row r="447" spans="1:6" x14ac:dyDescent="0.25">
      <c r="A447" s="97"/>
      <c r="B447" s="226"/>
      <c r="C447" s="226"/>
      <c r="D447" s="226"/>
      <c r="E447" s="226"/>
      <c r="F447" s="226"/>
    </row>
    <row r="448" spans="1:6" x14ac:dyDescent="0.25">
      <c r="A448" s="97"/>
      <c r="B448" s="97"/>
      <c r="C448" s="97"/>
      <c r="D448" s="97"/>
      <c r="E448" s="97"/>
      <c r="F448" s="97"/>
    </row>
    <row r="450" spans="1:6" x14ac:dyDescent="0.25">
      <c r="A450" s="226"/>
      <c r="B450" s="226"/>
      <c r="C450" s="226"/>
      <c r="D450" s="226"/>
      <c r="E450" s="226"/>
      <c r="F450" s="226"/>
    </row>
    <row r="451" spans="1:6" x14ac:dyDescent="0.25">
      <c r="A451" s="97"/>
      <c r="B451" s="97"/>
      <c r="C451" s="97"/>
      <c r="D451" s="97"/>
      <c r="E451" s="97"/>
      <c r="F451" s="97"/>
    </row>
    <row r="452" spans="1:6" x14ac:dyDescent="0.25">
      <c r="A452" s="45"/>
      <c r="B452" s="6"/>
      <c r="C452" s="98"/>
      <c r="D452" s="45"/>
      <c r="E452" s="45"/>
      <c r="F452" s="45"/>
    </row>
    <row r="453" spans="1:6" x14ac:dyDescent="0.25">
      <c r="A453" s="45"/>
      <c r="B453" s="6"/>
      <c r="C453" s="99"/>
      <c r="D453" s="45"/>
      <c r="E453" s="45"/>
      <c r="F453" s="45"/>
    </row>
    <row r="454" spans="1:6" x14ac:dyDescent="0.25">
      <c r="A454" s="45"/>
      <c r="B454" s="6"/>
      <c r="C454" s="45"/>
      <c r="D454" s="45"/>
      <c r="E454" s="45"/>
      <c r="F454" s="45"/>
    </row>
    <row r="455" spans="1:6" x14ac:dyDescent="0.25">
      <c r="A455" s="45"/>
      <c r="B455" s="6"/>
      <c r="C455" s="45"/>
      <c r="D455" s="45"/>
      <c r="E455" s="45"/>
      <c r="F455" s="45"/>
    </row>
    <row r="456" spans="1:6" x14ac:dyDescent="0.25">
      <c r="A456" s="45"/>
      <c r="B456" s="6"/>
      <c r="C456" s="45"/>
      <c r="D456" s="45"/>
      <c r="E456" s="45"/>
      <c r="F456" s="45"/>
    </row>
    <row r="457" spans="1:6" x14ac:dyDescent="0.25">
      <c r="A457" s="45"/>
      <c r="B457" s="6"/>
      <c r="C457" s="45"/>
      <c r="D457" s="45"/>
      <c r="E457" s="45"/>
      <c r="F457" s="45"/>
    </row>
    <row r="458" spans="1:6" x14ac:dyDescent="0.25">
      <c r="A458" s="45"/>
      <c r="B458" s="6"/>
      <c r="C458" s="45"/>
      <c r="D458" s="45"/>
      <c r="E458" s="45"/>
      <c r="F458" s="45"/>
    </row>
    <row r="459" spans="1:6" x14ac:dyDescent="0.25">
      <c r="A459" s="45"/>
      <c r="B459" s="6"/>
      <c r="C459" s="45"/>
      <c r="D459" s="45"/>
      <c r="E459" s="227"/>
      <c r="F459" s="227"/>
    </row>
    <row r="460" spans="1:6" x14ac:dyDescent="0.25">
      <c r="A460" s="45"/>
      <c r="B460" s="6"/>
      <c r="C460" s="45"/>
      <c r="D460" s="45"/>
      <c r="E460" s="223"/>
      <c r="F460" s="224"/>
    </row>
    <row r="461" spans="1:6" x14ac:dyDescent="0.25">
      <c r="A461" s="45"/>
      <c r="B461" s="6"/>
      <c r="C461" s="100"/>
      <c r="D461" s="45"/>
      <c r="E461" s="45"/>
      <c r="F461" s="45"/>
    </row>
    <row r="462" spans="1:6" x14ac:dyDescent="0.25">
      <c r="A462" s="45"/>
      <c r="B462" s="6"/>
      <c r="D462" s="45"/>
      <c r="E462" s="45"/>
      <c r="F462" s="45"/>
    </row>
    <row r="463" spans="1:6" x14ac:dyDescent="0.25">
      <c r="A463" s="45"/>
      <c r="B463" s="6"/>
      <c r="C463" s="100"/>
      <c r="D463" s="45"/>
      <c r="E463" s="45"/>
      <c r="F463" s="100"/>
    </row>
    <row r="464" spans="1:6" x14ac:dyDescent="0.25">
      <c r="A464" s="45"/>
      <c r="B464" s="6"/>
      <c r="C464" s="45"/>
      <c r="D464" s="45"/>
      <c r="E464" s="45"/>
      <c r="F464" s="100"/>
    </row>
    <row r="465" spans="1:6" x14ac:dyDescent="0.25">
      <c r="A465" s="45"/>
      <c r="B465" s="6"/>
      <c r="C465" s="100"/>
      <c r="D465" s="45"/>
      <c r="E465" s="45"/>
      <c r="F465" s="100"/>
    </row>
    <row r="466" spans="1:6" x14ac:dyDescent="0.25">
      <c r="A466" s="45"/>
      <c r="B466" s="6"/>
      <c r="C466" s="45"/>
      <c r="D466" s="45"/>
      <c r="E466" s="45"/>
      <c r="F466" s="45"/>
    </row>
    <row r="467" spans="1:6" x14ac:dyDescent="0.25">
      <c r="A467" s="45"/>
      <c r="B467" s="6"/>
      <c r="C467" s="101"/>
      <c r="D467" s="45"/>
      <c r="E467" s="45"/>
      <c r="F467" s="45"/>
    </row>
    <row r="468" spans="1:6" x14ac:dyDescent="0.25">
      <c r="A468" s="45"/>
      <c r="B468" s="6"/>
      <c r="C468" s="45"/>
      <c r="D468" s="45"/>
      <c r="E468" s="45"/>
      <c r="F468" s="45"/>
    </row>
    <row r="469" spans="1:6" x14ac:dyDescent="0.25">
      <c r="A469" s="45"/>
      <c r="B469" s="45"/>
      <c r="C469" s="45"/>
      <c r="D469" s="45"/>
      <c r="E469" s="45"/>
      <c r="F469" s="45"/>
    </row>
    <row r="470" spans="1:6" x14ac:dyDescent="0.25">
      <c r="A470" s="45"/>
      <c r="B470" s="45"/>
      <c r="C470" s="45"/>
      <c r="D470" s="45"/>
      <c r="E470" s="45"/>
      <c r="F470" s="45"/>
    </row>
    <row r="471" spans="1:6" x14ac:dyDescent="0.25">
      <c r="A471" s="10"/>
      <c r="B471" s="45"/>
      <c r="C471" s="45"/>
      <c r="D471" s="45"/>
      <c r="E471" s="45"/>
      <c r="F471" s="45"/>
    </row>
    <row r="472" spans="1:6" x14ac:dyDescent="0.25">
      <c r="A472" s="45"/>
      <c r="B472" s="45"/>
      <c r="C472" s="45"/>
      <c r="D472" s="45"/>
      <c r="E472" s="45"/>
      <c r="F472" s="45"/>
    </row>
    <row r="473" spans="1:6" x14ac:dyDescent="0.25">
      <c r="A473" s="98"/>
      <c r="B473" s="45"/>
      <c r="C473" s="45"/>
      <c r="D473" s="45"/>
      <c r="E473" s="45"/>
      <c r="F473" s="45"/>
    </row>
    <row r="474" spans="1:6" x14ac:dyDescent="0.25">
      <c r="A474" s="45"/>
      <c r="B474" s="45"/>
      <c r="C474" s="45"/>
      <c r="D474" s="45"/>
      <c r="E474" s="102"/>
      <c r="F474" s="106"/>
    </row>
    <row r="475" spans="1:6" x14ac:dyDescent="0.25">
      <c r="A475" s="45"/>
      <c r="B475" s="45"/>
      <c r="C475" s="45"/>
      <c r="D475" s="45"/>
      <c r="E475" s="102"/>
      <c r="F475" s="106"/>
    </row>
    <row r="476" spans="1:6" x14ac:dyDescent="0.25">
      <c r="A476" s="45"/>
      <c r="B476" s="45"/>
      <c r="C476" s="45"/>
      <c r="D476" s="45"/>
      <c r="E476" s="102"/>
      <c r="F476" s="106"/>
    </row>
    <row r="477" spans="1:6" x14ac:dyDescent="0.25">
      <c r="A477" s="45"/>
      <c r="B477" s="45"/>
      <c r="C477" s="45"/>
      <c r="D477" s="45"/>
      <c r="E477" s="102"/>
      <c r="F477" s="106"/>
    </row>
    <row r="478" spans="1:6" x14ac:dyDescent="0.25">
      <c r="A478" s="45"/>
      <c r="B478" s="45"/>
      <c r="C478" s="45"/>
      <c r="D478" s="45"/>
      <c r="E478" s="102"/>
      <c r="F478" s="106"/>
    </row>
    <row r="479" spans="1:6" x14ac:dyDescent="0.25">
      <c r="A479" s="45"/>
      <c r="B479" s="45"/>
      <c r="C479" s="222"/>
      <c r="D479" s="222"/>
      <c r="E479" s="103"/>
      <c r="F479" s="107"/>
    </row>
    <row r="480" spans="1:6" x14ac:dyDescent="0.25">
      <c r="A480" s="45"/>
      <c r="B480" s="45"/>
      <c r="C480" s="98"/>
      <c r="D480" s="103"/>
      <c r="E480" s="102"/>
      <c r="F480" s="106"/>
    </row>
    <row r="481" spans="1:6" x14ac:dyDescent="0.25">
      <c r="A481" s="111"/>
      <c r="B481" s="45"/>
      <c r="C481" s="222"/>
      <c r="D481" s="222"/>
      <c r="E481" s="103"/>
      <c r="F481" s="107"/>
    </row>
    <row r="482" spans="1:6" x14ac:dyDescent="0.25">
      <c r="A482" s="45"/>
      <c r="B482" s="45"/>
      <c r="C482" s="45"/>
      <c r="D482" s="45"/>
      <c r="E482" s="45"/>
      <c r="F482" s="106"/>
    </row>
    <row r="483" spans="1:6" x14ac:dyDescent="0.25">
      <c r="A483" s="98"/>
      <c r="B483" s="45"/>
      <c r="C483" s="45"/>
      <c r="D483" s="45"/>
      <c r="E483" s="45"/>
      <c r="F483" s="106"/>
    </row>
    <row r="484" spans="1:6" x14ac:dyDescent="0.25">
      <c r="A484" s="45"/>
      <c r="B484" s="45"/>
      <c r="C484" s="45"/>
      <c r="D484" s="45"/>
      <c r="E484" s="102"/>
      <c r="F484" s="106"/>
    </row>
    <row r="485" spans="1:6" x14ac:dyDescent="0.25">
      <c r="A485" s="45"/>
      <c r="B485" s="45"/>
      <c r="C485" s="45"/>
      <c r="D485" s="45"/>
      <c r="E485" s="102"/>
      <c r="F485" s="106"/>
    </row>
    <row r="486" spans="1:6" x14ac:dyDescent="0.25">
      <c r="A486" s="45"/>
      <c r="B486" s="45"/>
      <c r="C486" s="45"/>
      <c r="D486" s="45"/>
      <c r="E486" s="102"/>
      <c r="F486" s="106"/>
    </row>
    <row r="487" spans="1:6" x14ac:dyDescent="0.25">
      <c r="A487" s="45"/>
      <c r="B487" s="45"/>
      <c r="C487" s="45"/>
      <c r="D487" s="45"/>
      <c r="E487" s="102"/>
      <c r="F487" s="106"/>
    </row>
    <row r="488" spans="1:6" x14ac:dyDescent="0.25">
      <c r="A488" s="45"/>
      <c r="B488" s="45"/>
      <c r="C488" s="222"/>
      <c r="D488" s="222"/>
      <c r="E488" s="103"/>
      <c r="F488" s="107"/>
    </row>
    <row r="489" spans="1:6" x14ac:dyDescent="0.25">
      <c r="A489" s="45"/>
      <c r="B489" s="45"/>
      <c r="C489" s="222"/>
      <c r="D489" s="222"/>
      <c r="E489" s="102"/>
      <c r="F489" s="106"/>
    </row>
    <row r="490" spans="1:6" x14ac:dyDescent="0.25">
      <c r="A490" s="45"/>
      <c r="B490" s="45"/>
      <c r="C490" s="45"/>
      <c r="D490" s="45"/>
      <c r="E490" s="45"/>
      <c r="F490" s="106"/>
    </row>
    <row r="491" spans="1:6" x14ac:dyDescent="0.25">
      <c r="A491" s="45"/>
      <c r="B491" s="45"/>
      <c r="C491" s="45"/>
      <c r="D491" s="103"/>
      <c r="E491" s="102"/>
      <c r="F491" s="106"/>
    </row>
    <row r="492" spans="1:6" x14ac:dyDescent="0.25">
      <c r="A492" s="45"/>
      <c r="B492" s="45"/>
      <c r="C492" s="45"/>
      <c r="D492" s="103"/>
      <c r="E492" s="102"/>
      <c r="F492" s="106"/>
    </row>
    <row r="493" spans="1:6" x14ac:dyDescent="0.25">
      <c r="A493" s="45"/>
      <c r="B493" s="45"/>
      <c r="C493" s="222"/>
      <c r="D493" s="222"/>
      <c r="E493" s="103"/>
      <c r="F493" s="107"/>
    </row>
    <row r="494" spans="1:6" x14ac:dyDescent="0.25">
      <c r="A494" s="45"/>
      <c r="B494" s="45"/>
      <c r="C494" s="222"/>
      <c r="D494" s="222"/>
      <c r="E494" s="103"/>
      <c r="F494" s="107"/>
    </row>
    <row r="495" spans="1:6" x14ac:dyDescent="0.25">
      <c r="A495" s="45"/>
      <c r="B495" s="45"/>
      <c r="C495" s="222"/>
      <c r="D495" s="222"/>
      <c r="E495" s="45"/>
      <c r="F495" s="106"/>
    </row>
    <row r="496" spans="1:6" x14ac:dyDescent="0.25">
      <c r="A496" s="45"/>
      <c r="B496" s="45"/>
      <c r="C496" s="45"/>
      <c r="D496" s="45"/>
      <c r="E496" s="45"/>
      <c r="F496" s="106"/>
    </row>
    <row r="497" spans="1:6" x14ac:dyDescent="0.25">
      <c r="A497" s="45"/>
      <c r="B497" s="45"/>
      <c r="C497" s="45"/>
      <c r="D497" s="45"/>
      <c r="E497" s="45"/>
      <c r="F497" s="45"/>
    </row>
    <row r="498" spans="1:6" x14ac:dyDescent="0.25">
      <c r="A498" s="45"/>
      <c r="B498" s="45"/>
      <c r="C498" s="45"/>
      <c r="D498" s="45"/>
      <c r="E498" s="45"/>
      <c r="F498" s="45"/>
    </row>
    <row r="509" spans="1:6" x14ac:dyDescent="0.25">
      <c r="A509" s="97"/>
    </row>
    <row r="511" spans="1:6" x14ac:dyDescent="0.25">
      <c r="B511" s="225"/>
      <c r="C511" s="225"/>
      <c r="D511" s="225"/>
      <c r="E511" s="225"/>
      <c r="F511" s="225"/>
    </row>
    <row r="512" spans="1:6" x14ac:dyDescent="0.25">
      <c r="A512" s="97"/>
      <c r="B512" s="226"/>
      <c r="C512" s="226"/>
      <c r="D512" s="226"/>
      <c r="E512" s="226"/>
      <c r="F512" s="226"/>
    </row>
    <row r="513" spans="1:6" x14ac:dyDescent="0.25">
      <c r="A513" s="97"/>
      <c r="B513" s="97"/>
      <c r="C513" s="97"/>
      <c r="D513" s="97"/>
      <c r="E513" s="97"/>
      <c r="F513" s="97"/>
    </row>
    <row r="515" spans="1:6" x14ac:dyDescent="0.25">
      <c r="A515" s="226"/>
      <c r="B515" s="226"/>
      <c r="C515" s="226"/>
      <c r="D515" s="226"/>
      <c r="E515" s="226"/>
      <c r="F515" s="226"/>
    </row>
    <row r="516" spans="1:6" x14ac:dyDescent="0.25">
      <c r="A516" s="97"/>
      <c r="B516" s="97"/>
      <c r="C516" s="97"/>
      <c r="D516" s="97"/>
      <c r="E516" s="97"/>
      <c r="F516" s="97"/>
    </row>
    <row r="517" spans="1:6" x14ac:dyDescent="0.25">
      <c r="A517" s="45"/>
      <c r="B517" s="6"/>
      <c r="C517" s="98"/>
      <c r="D517" s="45"/>
      <c r="E517" s="45"/>
      <c r="F517" s="45"/>
    </row>
    <row r="518" spans="1:6" x14ac:dyDescent="0.25">
      <c r="A518" s="45"/>
      <c r="B518" s="6"/>
      <c r="C518" s="99"/>
      <c r="D518" s="45"/>
      <c r="E518" s="45"/>
      <c r="F518" s="45"/>
    </row>
    <row r="519" spans="1:6" x14ac:dyDescent="0.25">
      <c r="A519" s="45"/>
      <c r="B519" s="6"/>
      <c r="C519" s="45"/>
      <c r="D519" s="45"/>
      <c r="E519" s="45"/>
      <c r="F519" s="45"/>
    </row>
    <row r="520" spans="1:6" x14ac:dyDescent="0.25">
      <c r="A520" s="45"/>
      <c r="B520" s="6"/>
      <c r="C520" s="45"/>
      <c r="D520" s="45"/>
      <c r="E520" s="45"/>
      <c r="F520" s="45"/>
    </row>
    <row r="521" spans="1:6" x14ac:dyDescent="0.25">
      <c r="A521" s="45"/>
      <c r="B521" s="6"/>
      <c r="C521" s="45"/>
      <c r="D521" s="45"/>
      <c r="E521" s="45"/>
      <c r="F521" s="45"/>
    </row>
    <row r="522" spans="1:6" x14ac:dyDescent="0.25">
      <c r="A522" s="45"/>
      <c r="B522" s="6"/>
      <c r="C522" s="45"/>
      <c r="D522" s="45"/>
      <c r="E522" s="45"/>
      <c r="F522" s="45"/>
    </row>
    <row r="523" spans="1:6" x14ac:dyDescent="0.25">
      <c r="A523" s="45"/>
      <c r="B523" s="6"/>
      <c r="C523" s="45"/>
      <c r="D523" s="45"/>
      <c r="E523" s="45"/>
      <c r="F523" s="45"/>
    </row>
    <row r="524" spans="1:6" x14ac:dyDescent="0.25">
      <c r="A524" s="45"/>
      <c r="B524" s="6"/>
      <c r="C524" s="45"/>
      <c r="D524" s="45"/>
      <c r="E524" s="227"/>
      <c r="F524" s="227"/>
    </row>
    <row r="525" spans="1:6" x14ac:dyDescent="0.25">
      <c r="A525" s="45"/>
      <c r="B525" s="6"/>
      <c r="C525" s="45"/>
      <c r="D525" s="45"/>
      <c r="E525" s="223"/>
      <c r="F525" s="224"/>
    </row>
    <row r="526" spans="1:6" x14ac:dyDescent="0.25">
      <c r="A526" s="45"/>
      <c r="B526" s="6"/>
      <c r="C526" s="100"/>
      <c r="D526" s="45"/>
      <c r="E526" s="45"/>
      <c r="F526" s="45"/>
    </row>
    <row r="527" spans="1:6" x14ac:dyDescent="0.25">
      <c r="A527" s="45"/>
      <c r="B527" s="6"/>
      <c r="D527" s="45"/>
      <c r="E527" s="45"/>
      <c r="F527" s="45"/>
    </row>
    <row r="528" spans="1:6" x14ac:dyDescent="0.25">
      <c r="A528" s="45"/>
      <c r="B528" s="6"/>
      <c r="C528" s="100"/>
      <c r="D528" s="45"/>
      <c r="E528" s="45"/>
      <c r="F528" s="100"/>
    </row>
    <row r="529" spans="1:6" x14ac:dyDescent="0.25">
      <c r="A529" s="45"/>
      <c r="B529" s="6"/>
      <c r="C529" s="45"/>
      <c r="D529" s="45"/>
      <c r="E529" s="45"/>
      <c r="F529" s="100"/>
    </row>
    <row r="530" spans="1:6" x14ac:dyDescent="0.25">
      <c r="A530" s="45"/>
      <c r="B530" s="6"/>
      <c r="C530" s="100"/>
      <c r="D530" s="45"/>
      <c r="E530" s="45"/>
      <c r="F530" s="100"/>
    </row>
    <row r="531" spans="1:6" x14ac:dyDescent="0.25">
      <c r="A531" s="45"/>
      <c r="B531" s="6"/>
      <c r="C531" s="45"/>
      <c r="D531" s="45"/>
      <c r="E531" s="45"/>
      <c r="F531" s="45"/>
    </row>
    <row r="532" spans="1:6" x14ac:dyDescent="0.25">
      <c r="A532" s="45"/>
      <c r="B532" s="6"/>
      <c r="C532" s="101"/>
      <c r="D532" s="45"/>
      <c r="E532" s="45"/>
      <c r="F532" s="45"/>
    </row>
    <row r="533" spans="1:6" x14ac:dyDescent="0.25">
      <c r="A533" s="45"/>
      <c r="B533" s="6"/>
      <c r="C533" s="45"/>
      <c r="D533" s="45"/>
      <c r="E533" s="45"/>
      <c r="F533" s="45"/>
    </row>
    <row r="534" spans="1:6" x14ac:dyDescent="0.25">
      <c r="A534" s="45"/>
      <c r="B534" s="45"/>
      <c r="C534" s="45"/>
      <c r="D534" s="45"/>
      <c r="E534" s="45"/>
      <c r="F534" s="45"/>
    </row>
    <row r="535" spans="1:6" x14ac:dyDescent="0.25">
      <c r="A535" s="45"/>
      <c r="B535" s="45"/>
      <c r="C535" s="45"/>
      <c r="D535" s="45"/>
      <c r="E535" s="45"/>
      <c r="F535" s="45"/>
    </row>
    <row r="536" spans="1:6" x14ac:dyDescent="0.25">
      <c r="A536" s="10"/>
      <c r="B536" s="45"/>
      <c r="C536" s="45"/>
      <c r="D536" s="45"/>
      <c r="E536" s="45"/>
      <c r="F536" s="45"/>
    </row>
    <row r="537" spans="1:6" x14ac:dyDescent="0.25">
      <c r="A537" s="45"/>
      <c r="B537" s="45"/>
      <c r="C537" s="45"/>
      <c r="D537" s="45"/>
      <c r="E537" s="45"/>
      <c r="F537" s="45"/>
    </row>
    <row r="538" spans="1:6" x14ac:dyDescent="0.25">
      <c r="A538" s="98"/>
      <c r="B538" s="45"/>
      <c r="C538" s="45"/>
      <c r="D538" s="45"/>
      <c r="E538" s="45"/>
      <c r="F538" s="45"/>
    </row>
    <row r="539" spans="1:6" x14ac:dyDescent="0.25">
      <c r="A539" s="45"/>
      <c r="B539" s="45"/>
      <c r="C539" s="45"/>
      <c r="D539" s="45"/>
      <c r="E539" s="102"/>
      <c r="F539" s="106"/>
    </row>
    <row r="540" spans="1:6" x14ac:dyDescent="0.25">
      <c r="A540" s="45"/>
      <c r="B540" s="45"/>
      <c r="C540" s="45"/>
      <c r="D540" s="45"/>
      <c r="E540" s="102"/>
      <c r="F540" s="106"/>
    </row>
    <row r="541" spans="1:6" x14ac:dyDescent="0.25">
      <c r="A541" s="45"/>
      <c r="B541" s="45"/>
      <c r="C541" s="45"/>
      <c r="D541" s="45"/>
      <c r="E541" s="102"/>
      <c r="F541" s="106"/>
    </row>
    <row r="542" spans="1:6" x14ac:dyDescent="0.25">
      <c r="A542" s="45"/>
      <c r="B542" s="45"/>
      <c r="C542" s="45"/>
      <c r="D542" s="45"/>
      <c r="E542" s="102"/>
      <c r="F542" s="106"/>
    </row>
    <row r="543" spans="1:6" x14ac:dyDescent="0.25">
      <c r="A543" s="45"/>
      <c r="B543" s="45"/>
      <c r="C543" s="45"/>
      <c r="D543" s="45"/>
      <c r="E543" s="102"/>
      <c r="F543" s="106"/>
    </row>
    <row r="544" spans="1:6" x14ac:dyDescent="0.25">
      <c r="A544" s="45"/>
      <c r="B544" s="45"/>
      <c r="C544" s="222"/>
      <c r="D544" s="222"/>
      <c r="E544" s="103"/>
      <c r="F544" s="107"/>
    </row>
    <row r="545" spans="1:6" x14ac:dyDescent="0.25">
      <c r="A545" s="45"/>
      <c r="B545" s="45"/>
      <c r="C545" s="98"/>
      <c r="D545" s="103"/>
      <c r="E545" s="102"/>
      <c r="F545" s="106"/>
    </row>
    <row r="546" spans="1:6" x14ac:dyDescent="0.25">
      <c r="A546" s="111"/>
      <c r="B546" s="45"/>
      <c r="C546" s="222"/>
      <c r="D546" s="222"/>
      <c r="E546" s="103"/>
      <c r="F546" s="107"/>
    </row>
    <row r="547" spans="1:6" x14ac:dyDescent="0.25">
      <c r="A547" s="45"/>
      <c r="B547" s="45"/>
      <c r="C547" s="45"/>
      <c r="D547" s="45"/>
      <c r="E547" s="45"/>
      <c r="F547" s="106"/>
    </row>
    <row r="548" spans="1:6" x14ac:dyDescent="0.25">
      <c r="A548" s="98"/>
      <c r="B548" s="45"/>
      <c r="C548" s="45"/>
      <c r="D548" s="45"/>
      <c r="E548" s="45"/>
      <c r="F548" s="106"/>
    </row>
    <row r="549" spans="1:6" x14ac:dyDescent="0.25">
      <c r="A549" s="45"/>
      <c r="B549" s="45"/>
      <c r="C549" s="45"/>
      <c r="D549" s="45"/>
      <c r="E549" s="102"/>
      <c r="F549" s="106"/>
    </row>
    <row r="550" spans="1:6" x14ac:dyDescent="0.25">
      <c r="A550" s="45"/>
      <c r="B550" s="45"/>
      <c r="C550" s="45"/>
      <c r="D550" s="45"/>
      <c r="E550" s="102"/>
      <c r="F550" s="106"/>
    </row>
    <row r="551" spans="1:6" x14ac:dyDescent="0.25">
      <c r="A551" s="45"/>
      <c r="B551" s="45"/>
      <c r="C551" s="45"/>
      <c r="D551" s="45"/>
      <c r="E551" s="102"/>
      <c r="F551" s="106"/>
    </row>
    <row r="552" spans="1:6" x14ac:dyDescent="0.25">
      <c r="A552" s="45"/>
      <c r="B552" s="45"/>
      <c r="C552" s="45"/>
      <c r="D552" s="45"/>
      <c r="E552" s="102"/>
      <c r="F552" s="106"/>
    </row>
    <row r="553" spans="1:6" x14ac:dyDescent="0.25">
      <c r="A553" s="45"/>
      <c r="B553" s="45"/>
      <c r="C553" s="222"/>
      <c r="D553" s="222"/>
      <c r="E553" s="103"/>
      <c r="F553" s="107"/>
    </row>
    <row r="554" spans="1:6" x14ac:dyDescent="0.25">
      <c r="A554" s="45"/>
      <c r="B554" s="45"/>
      <c r="C554" s="222"/>
      <c r="D554" s="222"/>
      <c r="E554" s="102"/>
      <c r="F554" s="106"/>
    </row>
    <row r="555" spans="1:6" x14ac:dyDescent="0.25">
      <c r="A555" s="45"/>
      <c r="B555" s="45"/>
      <c r="C555" s="45"/>
      <c r="D555" s="45"/>
      <c r="E555" s="45"/>
      <c r="F555" s="106"/>
    </row>
    <row r="556" spans="1:6" x14ac:dyDescent="0.25">
      <c r="A556" s="45"/>
      <c r="B556" s="45"/>
      <c r="C556" s="45"/>
      <c r="D556" s="103"/>
      <c r="E556" s="102"/>
      <c r="F556" s="106"/>
    </row>
    <row r="557" spans="1:6" x14ac:dyDescent="0.25">
      <c r="A557" s="45"/>
      <c r="B557" s="45"/>
      <c r="C557" s="45"/>
      <c r="D557" s="103"/>
      <c r="E557" s="102"/>
      <c r="F557" s="106"/>
    </row>
    <row r="558" spans="1:6" x14ac:dyDescent="0.25">
      <c r="A558" s="45"/>
      <c r="B558" s="45"/>
      <c r="C558" s="222"/>
      <c r="D558" s="222"/>
      <c r="E558" s="103"/>
      <c r="F558" s="107"/>
    </row>
    <row r="559" spans="1:6" x14ac:dyDescent="0.25">
      <c r="A559" s="45"/>
      <c r="B559" s="45"/>
      <c r="C559" s="222"/>
      <c r="D559" s="222"/>
      <c r="E559" s="103"/>
      <c r="F559" s="107"/>
    </row>
    <row r="560" spans="1:6" x14ac:dyDescent="0.25">
      <c r="A560" s="45"/>
      <c r="B560" s="45"/>
      <c r="C560" s="222"/>
      <c r="D560" s="222"/>
      <c r="E560" s="45"/>
      <c r="F560" s="106"/>
    </row>
    <row r="561" spans="1:6" x14ac:dyDescent="0.25">
      <c r="A561" s="45"/>
      <c r="B561" s="45"/>
      <c r="C561" s="45"/>
      <c r="D561" s="45"/>
      <c r="E561" s="45"/>
      <c r="F561" s="106"/>
    </row>
    <row r="562" spans="1:6" x14ac:dyDescent="0.25">
      <c r="A562" s="45"/>
      <c r="B562" s="45"/>
      <c r="C562" s="45"/>
      <c r="D562" s="45"/>
      <c r="E562" s="45"/>
      <c r="F562" s="45"/>
    </row>
    <row r="563" spans="1:6" x14ac:dyDescent="0.25">
      <c r="A563" s="45"/>
      <c r="B563" s="45"/>
      <c r="C563" s="45"/>
      <c r="D563" s="45"/>
      <c r="E563" s="45"/>
      <c r="F563" s="45"/>
    </row>
    <row r="574" spans="1:6" x14ac:dyDescent="0.25">
      <c r="A574" s="97"/>
    </row>
    <row r="576" spans="1:6" x14ac:dyDescent="0.25">
      <c r="B576" s="225"/>
      <c r="C576" s="225"/>
      <c r="D576" s="225"/>
      <c r="E576" s="225"/>
      <c r="F576" s="225"/>
    </row>
    <row r="577" spans="1:6" x14ac:dyDescent="0.25">
      <c r="A577" s="97"/>
      <c r="B577" s="226"/>
      <c r="C577" s="226"/>
      <c r="D577" s="226"/>
      <c r="E577" s="226"/>
      <c r="F577" s="226"/>
    </row>
    <row r="578" spans="1:6" x14ac:dyDescent="0.25">
      <c r="A578" s="97"/>
      <c r="B578" s="97"/>
      <c r="C578" s="97"/>
      <c r="D578" s="97"/>
      <c r="E578" s="97"/>
      <c r="F578" s="97"/>
    </row>
    <row r="580" spans="1:6" x14ac:dyDescent="0.25">
      <c r="A580" s="226"/>
      <c r="B580" s="226"/>
      <c r="C580" s="226"/>
      <c r="D580" s="226"/>
      <c r="E580" s="226"/>
      <c r="F580" s="226"/>
    </row>
    <row r="581" spans="1:6" x14ac:dyDescent="0.25">
      <c r="A581" s="97"/>
      <c r="B581" s="97"/>
      <c r="C581" s="97"/>
      <c r="D581" s="97"/>
      <c r="E581" s="97"/>
      <c r="F581" s="97"/>
    </row>
    <row r="582" spans="1:6" x14ac:dyDescent="0.25">
      <c r="A582" s="45"/>
      <c r="B582" s="6"/>
      <c r="C582" s="98"/>
      <c r="D582" s="45"/>
      <c r="E582" s="45"/>
      <c r="F582" s="45"/>
    </row>
    <row r="583" spans="1:6" x14ac:dyDescent="0.25">
      <c r="A583" s="45"/>
      <c r="B583" s="6"/>
      <c r="C583" s="99"/>
      <c r="D583" s="45"/>
      <c r="E583" s="45"/>
      <c r="F583" s="45"/>
    </row>
    <row r="584" spans="1:6" x14ac:dyDescent="0.25">
      <c r="A584" s="45"/>
      <c r="B584" s="6"/>
      <c r="C584" s="45"/>
      <c r="D584" s="45"/>
      <c r="E584" s="45"/>
      <c r="F584" s="45"/>
    </row>
    <row r="585" spans="1:6" x14ac:dyDescent="0.25">
      <c r="A585" s="45"/>
      <c r="B585" s="6"/>
      <c r="C585" s="45"/>
      <c r="D585" s="45"/>
      <c r="E585" s="45"/>
      <c r="F585" s="45"/>
    </row>
    <row r="586" spans="1:6" x14ac:dyDescent="0.25">
      <c r="A586" s="45"/>
      <c r="B586" s="6"/>
      <c r="C586" s="45"/>
      <c r="D586" s="45"/>
      <c r="E586" s="45"/>
      <c r="F586" s="45"/>
    </row>
    <row r="587" spans="1:6" x14ac:dyDescent="0.25">
      <c r="A587" s="45"/>
      <c r="B587" s="6"/>
      <c r="C587" s="45"/>
      <c r="D587" s="45"/>
      <c r="E587" s="45"/>
      <c r="F587" s="45"/>
    </row>
    <row r="588" spans="1:6" x14ac:dyDescent="0.25">
      <c r="A588" s="45"/>
      <c r="B588" s="6"/>
      <c r="C588" s="45"/>
      <c r="D588" s="45"/>
      <c r="E588" s="45"/>
      <c r="F588" s="45"/>
    </row>
    <row r="589" spans="1:6" x14ac:dyDescent="0.25">
      <c r="A589" s="45"/>
      <c r="B589" s="6"/>
      <c r="C589" s="45"/>
      <c r="D589" s="45"/>
      <c r="E589" s="227"/>
      <c r="F589" s="227"/>
    </row>
    <row r="590" spans="1:6" x14ac:dyDescent="0.25">
      <c r="A590" s="45"/>
      <c r="B590" s="6"/>
      <c r="C590" s="45"/>
      <c r="D590" s="45"/>
      <c r="E590" s="223"/>
      <c r="F590" s="224"/>
    </row>
    <row r="591" spans="1:6" x14ac:dyDescent="0.25">
      <c r="A591" s="45"/>
      <c r="B591" s="6"/>
      <c r="C591" s="100"/>
      <c r="D591" s="45"/>
      <c r="E591" s="45"/>
      <c r="F591" s="45"/>
    </row>
    <row r="592" spans="1:6" x14ac:dyDescent="0.25">
      <c r="A592" s="45"/>
      <c r="B592" s="6"/>
      <c r="D592" s="45"/>
      <c r="E592" s="45"/>
      <c r="F592" s="45"/>
    </row>
    <row r="593" spans="1:6" x14ac:dyDescent="0.25">
      <c r="A593" s="45"/>
      <c r="B593" s="6"/>
      <c r="C593" s="100"/>
      <c r="D593" s="45"/>
      <c r="E593" s="45"/>
      <c r="F593" s="100"/>
    </row>
    <row r="594" spans="1:6" x14ac:dyDescent="0.25">
      <c r="A594" s="45"/>
      <c r="B594" s="6"/>
      <c r="C594" s="45"/>
      <c r="D594" s="45"/>
      <c r="E594" s="45"/>
      <c r="F594" s="100"/>
    </row>
    <row r="595" spans="1:6" x14ac:dyDescent="0.25">
      <c r="A595" s="45"/>
      <c r="B595" s="6"/>
      <c r="C595" s="100"/>
      <c r="D595" s="45"/>
      <c r="E595" s="45"/>
      <c r="F595" s="100"/>
    </row>
    <row r="596" spans="1:6" x14ac:dyDescent="0.25">
      <c r="A596" s="45"/>
      <c r="B596" s="6"/>
      <c r="C596" s="45"/>
      <c r="D596" s="45"/>
      <c r="E596" s="45"/>
      <c r="F596" s="45"/>
    </row>
    <row r="597" spans="1:6" x14ac:dyDescent="0.25">
      <c r="A597" s="45"/>
      <c r="B597" s="6"/>
      <c r="C597" s="101"/>
      <c r="D597" s="45"/>
      <c r="E597" s="45"/>
      <c r="F597" s="45"/>
    </row>
    <row r="598" spans="1:6" x14ac:dyDescent="0.25">
      <c r="A598" s="45"/>
      <c r="B598" s="6"/>
      <c r="C598" s="45"/>
      <c r="D598" s="45"/>
      <c r="E598" s="45"/>
      <c r="F598" s="45"/>
    </row>
    <row r="599" spans="1:6" x14ac:dyDescent="0.25">
      <c r="A599" s="45"/>
      <c r="B599" s="45"/>
      <c r="C599" s="45"/>
      <c r="D599" s="45"/>
      <c r="E599" s="45"/>
      <c r="F599" s="45"/>
    </row>
    <row r="600" spans="1:6" x14ac:dyDescent="0.25">
      <c r="A600" s="45"/>
      <c r="B600" s="45"/>
      <c r="C600" s="45"/>
      <c r="D600" s="45"/>
      <c r="E600" s="45"/>
      <c r="F600" s="45"/>
    </row>
    <row r="601" spans="1:6" x14ac:dyDescent="0.25">
      <c r="A601" s="10"/>
      <c r="B601" s="45"/>
      <c r="C601" s="45"/>
      <c r="D601" s="45"/>
      <c r="E601" s="45"/>
      <c r="F601" s="45"/>
    </row>
    <row r="602" spans="1:6" x14ac:dyDescent="0.25">
      <c r="A602" s="45"/>
      <c r="B602" s="45"/>
      <c r="C602" s="45"/>
      <c r="D602" s="45"/>
      <c r="E602" s="45"/>
      <c r="F602" s="45"/>
    </row>
    <row r="603" spans="1:6" x14ac:dyDescent="0.25">
      <c r="A603" s="98"/>
      <c r="B603" s="45"/>
      <c r="C603" s="45"/>
      <c r="D603" s="45"/>
      <c r="E603" s="45"/>
      <c r="F603" s="45"/>
    </row>
    <row r="604" spans="1:6" x14ac:dyDescent="0.25">
      <c r="A604" s="45"/>
      <c r="B604" s="45"/>
      <c r="C604" s="45"/>
      <c r="D604" s="45"/>
      <c r="E604" s="102"/>
      <c r="F604" s="106"/>
    </row>
    <row r="605" spans="1:6" x14ac:dyDescent="0.25">
      <c r="A605" s="45"/>
      <c r="B605" s="45"/>
      <c r="C605" s="45"/>
      <c r="D605" s="45"/>
      <c r="E605" s="102"/>
      <c r="F605" s="106"/>
    </row>
    <row r="606" spans="1:6" x14ac:dyDescent="0.25">
      <c r="A606" s="45"/>
      <c r="B606" s="45"/>
      <c r="C606" s="45"/>
      <c r="D606" s="45"/>
      <c r="E606" s="102"/>
      <c r="F606" s="106"/>
    </row>
    <row r="607" spans="1:6" x14ac:dyDescent="0.25">
      <c r="A607" s="45"/>
      <c r="B607" s="45"/>
      <c r="C607" s="45"/>
      <c r="D607" s="45"/>
      <c r="E607" s="102"/>
      <c r="F607" s="106"/>
    </row>
    <row r="608" spans="1:6" x14ac:dyDescent="0.25">
      <c r="A608" s="45"/>
      <c r="B608" s="45"/>
      <c r="C608" s="45"/>
      <c r="D608" s="45"/>
      <c r="E608" s="102"/>
      <c r="F608" s="106"/>
    </row>
    <row r="609" spans="1:6" x14ac:dyDescent="0.25">
      <c r="A609" s="45"/>
      <c r="B609" s="45"/>
      <c r="C609" s="222"/>
      <c r="D609" s="222"/>
      <c r="E609" s="103"/>
      <c r="F609" s="107"/>
    </row>
    <row r="610" spans="1:6" x14ac:dyDescent="0.25">
      <c r="A610" s="45"/>
      <c r="B610" s="45"/>
      <c r="C610" s="98"/>
      <c r="D610" s="103"/>
      <c r="E610" s="102"/>
      <c r="F610" s="106"/>
    </row>
    <row r="611" spans="1:6" x14ac:dyDescent="0.25">
      <c r="A611" s="111"/>
      <c r="B611" s="45"/>
      <c r="C611" s="222"/>
      <c r="D611" s="222"/>
      <c r="E611" s="103"/>
      <c r="F611" s="107"/>
    </row>
    <row r="612" spans="1:6" x14ac:dyDescent="0.25">
      <c r="A612" s="45"/>
      <c r="B612" s="45"/>
      <c r="C612" s="45"/>
      <c r="D612" s="45"/>
      <c r="E612" s="45"/>
      <c r="F612" s="106"/>
    </row>
    <row r="613" spans="1:6" x14ac:dyDescent="0.25">
      <c r="A613" s="98"/>
      <c r="B613" s="45"/>
      <c r="C613" s="45"/>
      <c r="D613" s="45"/>
      <c r="E613" s="45"/>
      <c r="F613" s="106"/>
    </row>
    <row r="614" spans="1:6" x14ac:dyDescent="0.25">
      <c r="A614" s="45"/>
      <c r="B614" s="45"/>
      <c r="C614" s="45"/>
      <c r="D614" s="45"/>
      <c r="E614" s="102"/>
      <c r="F614" s="106"/>
    </row>
    <row r="615" spans="1:6" x14ac:dyDescent="0.25">
      <c r="A615" s="45"/>
      <c r="B615" s="45"/>
      <c r="C615" s="45"/>
      <c r="D615" s="45"/>
      <c r="E615" s="102"/>
      <c r="F615" s="106"/>
    </row>
    <row r="616" spans="1:6" x14ac:dyDescent="0.25">
      <c r="A616" s="45"/>
      <c r="B616" s="45"/>
      <c r="C616" s="45"/>
      <c r="D616" s="45"/>
      <c r="E616" s="102"/>
      <c r="F616" s="106"/>
    </row>
    <row r="617" spans="1:6" x14ac:dyDescent="0.25">
      <c r="A617" s="45"/>
      <c r="B617" s="45"/>
      <c r="C617" s="45"/>
      <c r="D617" s="45"/>
      <c r="E617" s="102"/>
      <c r="F617" s="106"/>
    </row>
    <row r="618" spans="1:6" x14ac:dyDescent="0.25">
      <c r="A618" s="45"/>
      <c r="B618" s="45"/>
      <c r="C618" s="222"/>
      <c r="D618" s="222"/>
      <c r="E618" s="103"/>
      <c r="F618" s="107"/>
    </row>
    <row r="619" spans="1:6" x14ac:dyDescent="0.25">
      <c r="A619" s="45"/>
      <c r="B619" s="45"/>
      <c r="C619" s="222"/>
      <c r="D619" s="222"/>
      <c r="E619" s="102"/>
      <c r="F619" s="106"/>
    </row>
    <row r="620" spans="1:6" x14ac:dyDescent="0.25">
      <c r="A620" s="45"/>
      <c r="B620" s="45"/>
      <c r="C620" s="45"/>
      <c r="D620" s="45"/>
      <c r="E620" s="45"/>
      <c r="F620" s="106"/>
    </row>
    <row r="621" spans="1:6" x14ac:dyDescent="0.25">
      <c r="A621" s="45"/>
      <c r="B621" s="45"/>
      <c r="C621" s="45"/>
      <c r="D621" s="103"/>
      <c r="E621" s="102"/>
      <c r="F621" s="106"/>
    </row>
    <row r="622" spans="1:6" x14ac:dyDescent="0.25">
      <c r="A622" s="45"/>
      <c r="B622" s="45"/>
      <c r="C622" s="45"/>
      <c r="D622" s="103"/>
      <c r="E622" s="102"/>
      <c r="F622" s="106"/>
    </row>
    <row r="623" spans="1:6" x14ac:dyDescent="0.25">
      <c r="A623" s="45"/>
      <c r="B623" s="45"/>
      <c r="C623" s="222"/>
      <c r="D623" s="222"/>
      <c r="E623" s="103"/>
      <c r="F623" s="107"/>
    </row>
    <row r="624" spans="1:6" x14ac:dyDescent="0.25">
      <c r="A624" s="45"/>
      <c r="B624" s="45"/>
      <c r="C624" s="222"/>
      <c r="D624" s="222"/>
      <c r="E624" s="103"/>
      <c r="F624" s="107"/>
    </row>
    <row r="625" spans="1:6" x14ac:dyDescent="0.25">
      <c r="A625" s="45"/>
      <c r="B625" s="45"/>
      <c r="C625" s="222"/>
      <c r="D625" s="222"/>
      <c r="E625" s="45"/>
      <c r="F625" s="106"/>
    </row>
    <row r="626" spans="1:6" x14ac:dyDescent="0.25">
      <c r="A626" s="45"/>
      <c r="B626" s="45"/>
      <c r="C626" s="45"/>
      <c r="D626" s="45"/>
      <c r="E626" s="45"/>
      <c r="F626" s="106"/>
    </row>
    <row r="627" spans="1:6" x14ac:dyDescent="0.25">
      <c r="A627" s="45"/>
      <c r="B627" s="45"/>
      <c r="C627" s="45"/>
      <c r="D627" s="45"/>
      <c r="E627" s="45"/>
      <c r="F627" s="45"/>
    </row>
  </sheetData>
  <mergeCells count="144">
    <mergeCell ref="D55:F55"/>
    <mergeCell ref="D56:F56"/>
    <mergeCell ref="D60:F60"/>
    <mergeCell ref="D61:F61"/>
    <mergeCell ref="D111:F111"/>
    <mergeCell ref="D112:F112"/>
    <mergeCell ref="D116:F116"/>
    <mergeCell ref="D117:F117"/>
    <mergeCell ref="D173:F173"/>
    <mergeCell ref="C102:D102"/>
    <mergeCell ref="C106:D106"/>
    <mergeCell ref="C107:D107"/>
    <mergeCell ref="C108:D108"/>
    <mergeCell ref="B121:F121"/>
    <mergeCell ref="B122:F122"/>
    <mergeCell ref="A63:F63"/>
    <mergeCell ref="E72:F72"/>
    <mergeCell ref="E73:F73"/>
    <mergeCell ref="C92:D92"/>
    <mergeCell ref="C94:D94"/>
    <mergeCell ref="C101:D101"/>
    <mergeCell ref="C164:D164"/>
    <mergeCell ref="C168:D168"/>
    <mergeCell ref="C169:D169"/>
    <mergeCell ref="C38:D38"/>
    <mergeCell ref="C45:D45"/>
    <mergeCell ref="C46:D46"/>
    <mergeCell ref="C50:D50"/>
    <mergeCell ref="C51:D51"/>
    <mergeCell ref="C52:D52"/>
    <mergeCell ref="A3:F3"/>
    <mergeCell ref="B4:F4"/>
    <mergeCell ref="A7:F7"/>
    <mergeCell ref="E16:F16"/>
    <mergeCell ref="E17:F17"/>
    <mergeCell ref="C36:D36"/>
    <mergeCell ref="C170:D170"/>
    <mergeCell ref="C177:D177"/>
    <mergeCell ref="A125:F125"/>
    <mergeCell ref="E134:F134"/>
    <mergeCell ref="E135:F135"/>
    <mergeCell ref="C154:D154"/>
    <mergeCell ref="C156:D156"/>
    <mergeCell ref="C163:D163"/>
    <mergeCell ref="D174:F174"/>
    <mergeCell ref="C178:F178"/>
    <mergeCell ref="C219:D219"/>
    <mergeCell ref="C221:D221"/>
    <mergeCell ref="C228:D228"/>
    <mergeCell ref="C229:D229"/>
    <mergeCell ref="C233:D233"/>
    <mergeCell ref="C234:D234"/>
    <mergeCell ref="B186:F186"/>
    <mergeCell ref="B187:F187"/>
    <mergeCell ref="A190:F190"/>
    <mergeCell ref="E199:F199"/>
    <mergeCell ref="E200:F200"/>
    <mergeCell ref="C179:F179"/>
    <mergeCell ref="E265:F265"/>
    <mergeCell ref="C284:D284"/>
    <mergeCell ref="C286:D286"/>
    <mergeCell ref="C293:D293"/>
    <mergeCell ref="C294:D294"/>
    <mergeCell ref="C298:D298"/>
    <mergeCell ref="C235:D235"/>
    <mergeCell ref="B251:F251"/>
    <mergeCell ref="B252:F252"/>
    <mergeCell ref="A255:F255"/>
    <mergeCell ref="D257:F257"/>
    <mergeCell ref="E264:F264"/>
    <mergeCell ref="D238:F238"/>
    <mergeCell ref="D239:F239"/>
    <mergeCell ref="D243:F243"/>
    <mergeCell ref="D244:F244"/>
    <mergeCell ref="E330:F330"/>
    <mergeCell ref="C349:D349"/>
    <mergeCell ref="C351:D351"/>
    <mergeCell ref="C358:D358"/>
    <mergeCell ref="C359:D359"/>
    <mergeCell ref="C363:D363"/>
    <mergeCell ref="C299:D299"/>
    <mergeCell ref="C300:D300"/>
    <mergeCell ref="B316:F316"/>
    <mergeCell ref="B317:F317"/>
    <mergeCell ref="A320:F320"/>
    <mergeCell ref="E329:F329"/>
    <mergeCell ref="D303:F303"/>
    <mergeCell ref="D304:F304"/>
    <mergeCell ref="D308:F308"/>
    <mergeCell ref="D309:F309"/>
    <mergeCell ref="E395:F395"/>
    <mergeCell ref="C414:D414"/>
    <mergeCell ref="C416:D416"/>
    <mergeCell ref="C423:D423"/>
    <mergeCell ref="C424:D424"/>
    <mergeCell ref="C428:D428"/>
    <mergeCell ref="C364:D364"/>
    <mergeCell ref="C365:D365"/>
    <mergeCell ref="B381:F381"/>
    <mergeCell ref="B382:F382"/>
    <mergeCell ref="A385:F385"/>
    <mergeCell ref="E394:F394"/>
    <mergeCell ref="D368:F368"/>
    <mergeCell ref="D369:F369"/>
    <mergeCell ref="D373:F373"/>
    <mergeCell ref="D374:F374"/>
    <mergeCell ref="E460:F460"/>
    <mergeCell ref="C479:D479"/>
    <mergeCell ref="C481:D481"/>
    <mergeCell ref="C488:D488"/>
    <mergeCell ref="C489:D489"/>
    <mergeCell ref="C493:D493"/>
    <mergeCell ref="C429:D429"/>
    <mergeCell ref="C430:D430"/>
    <mergeCell ref="B446:F446"/>
    <mergeCell ref="B447:F447"/>
    <mergeCell ref="A450:F450"/>
    <mergeCell ref="E459:F459"/>
    <mergeCell ref="E525:F525"/>
    <mergeCell ref="C544:D544"/>
    <mergeCell ref="C546:D546"/>
    <mergeCell ref="C553:D553"/>
    <mergeCell ref="C554:D554"/>
    <mergeCell ref="C558:D558"/>
    <mergeCell ref="C494:D494"/>
    <mergeCell ref="C495:D495"/>
    <mergeCell ref="B511:F511"/>
    <mergeCell ref="B512:F512"/>
    <mergeCell ref="A515:F515"/>
    <mergeCell ref="E524:F524"/>
    <mergeCell ref="C624:D624"/>
    <mergeCell ref="C625:D625"/>
    <mergeCell ref="E590:F590"/>
    <mergeCell ref="C609:D609"/>
    <mergeCell ref="C611:D611"/>
    <mergeCell ref="C618:D618"/>
    <mergeCell ref="C619:D619"/>
    <mergeCell ref="C623:D623"/>
    <mergeCell ref="C559:D559"/>
    <mergeCell ref="C560:D560"/>
    <mergeCell ref="B576:F576"/>
    <mergeCell ref="B577:F577"/>
    <mergeCell ref="A580:F580"/>
    <mergeCell ref="E589:F589"/>
  </mergeCells>
  <pageMargins left="0.70866141732283472" right="0.70866141732283472" top="0.74803149606299213" bottom="0.74803149606299213" header="0.31496062992125984" footer="0.31496062992125984"/>
  <pageSetup paperSize="10000" scale="8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PRIBADI</vt:lpstr>
      <vt:lpstr>HARTA</vt:lpstr>
      <vt:lpstr>Sheet3</vt:lpstr>
      <vt:lpstr>Harta kekayaan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2022-12-20T01:51:43Z</cp:lastPrinted>
  <dcterms:created xsi:type="dcterms:W3CDTF">2015-12-02T06:01:24Z</dcterms:created>
  <dcterms:modified xsi:type="dcterms:W3CDTF">2022-12-20T08:26:34Z</dcterms:modified>
</cp:coreProperties>
</file>